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5998" windowHeight="6511" tabRatio="793" firstSheet="1" activeTab="5"/>
  </bookViews>
  <sheets>
    <sheet name="Foglio2 (2)" sheetId="1" r:id="rId1"/>
    <sheet name="Ultra" sheetId="2" r:id="rId2"/>
    <sheet name="Mezza maratona" sheetId="3" r:id="rId3"/>
    <sheet name="Maratona" sheetId="4" r:id="rId4"/>
    <sheet name="Altre distanze" sheetId="5" r:id="rId5"/>
    <sheet name="km. percorsi" sheetId="6" r:id="rId6"/>
    <sheet name="Riepilogo" sheetId="7" r:id="rId7"/>
  </sheets>
  <definedNames>
    <definedName name="_xlnm._FilterDatabase" localSheetId="4" hidden="1">'Altre distanze'!$A$1:$J$166</definedName>
    <definedName name="_xlnm._FilterDatabase" localSheetId="5" hidden="1">'km. percorsi'!$A$3:$H$66</definedName>
    <definedName name="_xlnm._FilterDatabase" localSheetId="3" hidden="1">'Maratona'!$A$1:$J$285</definedName>
    <definedName name="_xlnm._FilterDatabase" localSheetId="2" hidden="1">'Mezza maratona'!$A$1:$J$241</definedName>
    <definedName name="_xlnm._FilterDatabase" localSheetId="1" hidden="1">'Ultra'!$A$1:$J$99</definedName>
    <definedName name="_xlnm.Print_Area" localSheetId="5">'km. percorsi'!$A$1:$H$54</definedName>
    <definedName name="_xlnm.Print_Area" localSheetId="3">'Maratona'!$A$1:$H$23</definedName>
    <definedName name="_xlnm.Print_Area" localSheetId="6">'Riepilogo'!$A:$IV</definedName>
  </definedNames>
  <calcPr fullCalcOnLoad="1"/>
</workbook>
</file>

<file path=xl/comments6.xml><?xml version="1.0" encoding="utf-8"?>
<comments xmlns="http://schemas.openxmlformats.org/spreadsheetml/2006/main">
  <authors>
    <author>argocd</author>
    <author>Gio</author>
  </authors>
  <commentList>
    <comment ref="A1" authorId="0">
      <text>
        <r>
          <rPr>
            <b/>
            <sz val="8"/>
            <rFont val="Tahoma"/>
            <family val="0"/>
          </rPr>
          <t xml:space="preserve">Sono considerate  "ultra" tutte le gare dai 42 km. in su. e tutte le "Sky Race" (corsa del cielo).
Per "Sky Race" (in linea di massima) intendiamo una gara in "alta montagna" che sia più lunga di 30 km. e che abbia una durata non inferiore alle 4 ore.
L'unica eccezione è la maratona "Sentiero 4 luglio " Corteno Golgi (Bs) considerata dall'annuario di "Correre" maratona a tutti gli effetti.
 </t>
        </r>
      </text>
    </comment>
    <comment ref="B3" authorId="1">
      <text>
        <r>
          <rPr>
            <b/>
            <sz val="8"/>
            <rFont val="Tahoma"/>
            <family val="0"/>
          </rPr>
          <t>Per essere inseriti in questa sezione
occorre aver superato  40 km. di gare.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<sst xmlns="http://schemas.openxmlformats.org/spreadsheetml/2006/main" count="3397" uniqueCount="328">
  <si>
    <t>Tempo</t>
  </si>
  <si>
    <t>Cognome</t>
  </si>
  <si>
    <t>BRULETTI MATTEO</t>
  </si>
  <si>
    <t>LOCATELLI GIOVANNI</t>
  </si>
  <si>
    <t>PIAZZALUNGA ANDREA</t>
  </si>
  <si>
    <t>FRATUS ROSARIO</t>
  </si>
  <si>
    <t>BRESCIANI VITTORIO</t>
  </si>
  <si>
    <t>ROSSONI UMBERTO</t>
  </si>
  <si>
    <t>PAGNOTTA GIUSEPPE</t>
  </si>
  <si>
    <t>LAVELLI RINO</t>
  </si>
  <si>
    <t>PORCINO LUCIANO</t>
  </si>
  <si>
    <t>GAMBA GIULIO</t>
  </si>
  <si>
    <t>GAMBA GUSTAVO</t>
  </si>
  <si>
    <t>PIAZZALUNGA GIULIANO</t>
  </si>
  <si>
    <t>Cat.</t>
  </si>
  <si>
    <t>Luogo gara</t>
  </si>
  <si>
    <t>Distanza</t>
  </si>
  <si>
    <t>Km.</t>
  </si>
  <si>
    <t>Finite</t>
  </si>
  <si>
    <t>Data</t>
  </si>
  <si>
    <t>N.gara</t>
  </si>
  <si>
    <t>Mezza</t>
  </si>
  <si>
    <t>maratona</t>
  </si>
  <si>
    <t>CATTANEO MARCO</t>
  </si>
  <si>
    <t>SIGNORELLI STEFANO</t>
  </si>
  <si>
    <t>SANNA PAOLA</t>
  </si>
  <si>
    <t>BORELLA SANTO</t>
  </si>
  <si>
    <t>BOSIO GIACOMO</t>
  </si>
  <si>
    <t>ZUCCHINALI GREGORIO</t>
  </si>
  <si>
    <t>BASLETTA FAUSTO</t>
  </si>
  <si>
    <t>DELLAPIANA FAUSTO</t>
  </si>
  <si>
    <t>DINARDO ANDREA</t>
  </si>
  <si>
    <t>MARCHESI GIUSEPPE</t>
  </si>
  <si>
    <t>BERTOLA LEONORIO</t>
  </si>
  <si>
    <t>LOCATELLI FERDINANDO</t>
  </si>
  <si>
    <t>PAGNONCELLI LUCA</t>
  </si>
  <si>
    <t>BOFFELLI PIERANGELO</t>
  </si>
  <si>
    <t>MANGILI FLAVIO</t>
  </si>
  <si>
    <t>ANNOVAZZI MATTEO</t>
  </si>
  <si>
    <t>GOTTIFREDI VALENTINA</t>
  </si>
  <si>
    <t>BIZZONI ROSA</t>
  </si>
  <si>
    <t>MASPER SILVIA</t>
  </si>
  <si>
    <t>TINCANI EDMEA</t>
  </si>
  <si>
    <t>M40</t>
  </si>
  <si>
    <t>M35</t>
  </si>
  <si>
    <t>TF</t>
  </si>
  <si>
    <t>M45</t>
  </si>
  <si>
    <t>M50</t>
  </si>
  <si>
    <t>TM</t>
  </si>
  <si>
    <t>RIVA PIETRO</t>
  </si>
  <si>
    <t>M75</t>
  </si>
  <si>
    <t>M60</t>
  </si>
  <si>
    <t>M55</t>
  </si>
  <si>
    <t>FOIADELLI ELIO</t>
  </si>
  <si>
    <t>DAMINELLI STEFANO</t>
  </si>
  <si>
    <t>PALAZZINI VANNI</t>
  </si>
  <si>
    <t>Ceriale (Sv)</t>
  </si>
  <si>
    <t>Busseto (Pr)</t>
  </si>
  <si>
    <t>Vittuone (Mi)</t>
  </si>
  <si>
    <t>Corriferrara</t>
  </si>
  <si>
    <t>GABBIADINI FEDERICO</t>
  </si>
  <si>
    <t>Treviglio (Bg)</t>
  </si>
  <si>
    <t>Salsomaggiore (Pr)</t>
  </si>
  <si>
    <t>km.</t>
  </si>
  <si>
    <t>BARCELLA VIRGILIO</t>
  </si>
  <si>
    <t>ACERBIS DARIO</t>
  </si>
  <si>
    <t>MF50</t>
  </si>
  <si>
    <t xml:space="preserve">RIVA GIULIO </t>
  </si>
  <si>
    <t>S.Gaudenzio (No)</t>
  </si>
  <si>
    <t>S. Benedetto del Tronto</t>
  </si>
  <si>
    <t>Atleta</t>
  </si>
  <si>
    <t>N. gare</t>
  </si>
  <si>
    <t>Trapani-Palermo</t>
  </si>
  <si>
    <t>GRAZIOLI CARLO</t>
  </si>
  <si>
    <t>GAMBA STEFANO</t>
  </si>
  <si>
    <t>SESTINI DINO</t>
  </si>
  <si>
    <t>Piacenza</t>
  </si>
  <si>
    <t>GHISALBERTI FABIO</t>
  </si>
  <si>
    <t xml:space="preserve">BORELLA SANTO </t>
  </si>
  <si>
    <t>MICHELETTI LUCIANO</t>
  </si>
  <si>
    <t>Minuti per km.</t>
  </si>
  <si>
    <t>MF40</t>
  </si>
  <si>
    <t>TRABUCCHI ROBERTO</t>
  </si>
  <si>
    <t>Reggiolo (Re)</t>
  </si>
  <si>
    <t>AMMENDOLA MARIO</t>
  </si>
  <si>
    <t>PASSERA ROBERTO</t>
  </si>
  <si>
    <t>SPREAFICO ROBERTO</t>
  </si>
  <si>
    <t>Verona</t>
  </si>
  <si>
    <t>Brescia</t>
  </si>
  <si>
    <t>Strasimeno</t>
  </si>
  <si>
    <t>MARCHESI VITTORIO</t>
  </si>
  <si>
    <t>24h</t>
  </si>
  <si>
    <t>6h</t>
  </si>
  <si>
    <t>BUCOVAZ SANDRO</t>
  </si>
  <si>
    <t>Alzano Lombardo (Bg)</t>
  </si>
  <si>
    <t>BONALUMI MASSIMO</t>
  </si>
  <si>
    <t>BETTINELLI MIRO</t>
  </si>
  <si>
    <t>GALLO GAETANO</t>
  </si>
  <si>
    <t>Morbegno (So)</t>
  </si>
  <si>
    <t>Cernusco Lombardone (Mi)</t>
  </si>
  <si>
    <t>Roncola di Treviolo (Bg)</t>
  </si>
  <si>
    <t>Trasimeno (Pg)</t>
  </si>
  <si>
    <t>Calderara di Reno 2 (Bo)</t>
  </si>
  <si>
    <t>Monteforte (Vr)</t>
  </si>
  <si>
    <t>Fabbrico (Re)</t>
  </si>
  <si>
    <t>PREVITALI  IVANO</t>
  </si>
  <si>
    <t>GRAZIOLI GIANCARLO</t>
  </si>
  <si>
    <t>RIVA GIULIO</t>
  </si>
  <si>
    <t>TAVERRITI  TITO</t>
  </si>
  <si>
    <t>Gaggiano (Mi)</t>
  </si>
  <si>
    <t>Castel Bolognese (Ra)</t>
  </si>
  <si>
    <t>Stramilano</t>
  </si>
  <si>
    <t xml:space="preserve">Mareno di Piave (Tv) </t>
  </si>
  <si>
    <t>Tempo o km.</t>
  </si>
  <si>
    <t>GAMBA  STEFANO</t>
  </si>
  <si>
    <t>UBBIALI  FABIO</t>
  </si>
  <si>
    <t>CRISCI SILVANA</t>
  </si>
  <si>
    <t>M65</t>
  </si>
  <si>
    <t>Ostia (Roma)</t>
  </si>
  <si>
    <t>Seregno (Mi)</t>
  </si>
  <si>
    <t>Scalata Maddalena (Bs)</t>
  </si>
  <si>
    <t>Passo del Ciovasso (Mi)</t>
  </si>
  <si>
    <t>Trenzano (Bs)</t>
  </si>
  <si>
    <t>SEROTTI FABIO</t>
  </si>
  <si>
    <t>LUPO PASINI</t>
  </si>
  <si>
    <t>Villa Lagarina (TN)</t>
  </si>
  <si>
    <t xml:space="preserve">UBBIALI FABIO </t>
  </si>
  <si>
    <t>PINOTTI ALFREDO</t>
  </si>
  <si>
    <t>VEDOVATI ANGELO</t>
  </si>
  <si>
    <t>FALCHETTI EMANUELE</t>
  </si>
  <si>
    <t>LIZZIO SANTO</t>
  </si>
  <si>
    <t>MARZI GIANMARIO</t>
  </si>
  <si>
    <t>RAMPINELLI GIOVANNI</t>
  </si>
  <si>
    <t>AMIGHETTI BRUNO</t>
  </si>
  <si>
    <t>Bergamo</t>
  </si>
  <si>
    <t>Il Passatore (Fi)</t>
  </si>
  <si>
    <t>UBBIALI FABIO</t>
  </si>
  <si>
    <t>FOIADELLI DIEGO</t>
  </si>
  <si>
    <t xml:space="preserve">Cromagnon </t>
  </si>
  <si>
    <t>BERTOLA GIUSEPPE</t>
  </si>
  <si>
    <t>Lecco - Cassano</t>
  </si>
  <si>
    <t xml:space="preserve">SESTINI DINO </t>
  </si>
  <si>
    <t>MORLACCHI MIKI</t>
  </si>
  <si>
    <t>Il Pass. (Fi)  Passo Colla</t>
  </si>
  <si>
    <t>Il Pass. (Fi)  Marradi</t>
  </si>
  <si>
    <t>PREVITALI IVANO</t>
  </si>
  <si>
    <t>Monza - Resegone</t>
  </si>
  <si>
    <t>Edinburgo (D)</t>
  </si>
  <si>
    <t>Rifugio Nasego (Bs)</t>
  </si>
  <si>
    <t>Biel - Bienne (Ch)</t>
  </si>
  <si>
    <t>Provaglio - M.Guglielmo (Bs)</t>
  </si>
  <si>
    <t>Cortina - Dobbiaco (Bl) (Bz)</t>
  </si>
  <si>
    <t>FALCHETTI  EMANUELE</t>
  </si>
  <si>
    <t>Lessinia Running - Erbezzo (Vr)</t>
  </si>
  <si>
    <t>Pistoia - Abetone</t>
  </si>
  <si>
    <t xml:space="preserve">RUNNERS BERGAMO - DISTANZA TOTALE PERCORSA PER SINGOLO ATLETA </t>
  </si>
  <si>
    <t>Categ.</t>
  </si>
  <si>
    <t>ultra</t>
  </si>
  <si>
    <t>mezza maratona</t>
  </si>
  <si>
    <t>altre distanze</t>
  </si>
  <si>
    <t>totale km.</t>
  </si>
  <si>
    <t>SESTINI DINO GIULIO</t>
  </si>
  <si>
    <t xml:space="preserve">PORCINO LUCIANO </t>
  </si>
  <si>
    <t xml:space="preserve">MANGILI MANUEL </t>
  </si>
  <si>
    <t>MANGILI MANUEL</t>
  </si>
  <si>
    <t>Pioraco (Mc)</t>
  </si>
  <si>
    <t>12h</t>
  </si>
  <si>
    <t>Monasterolo (Bg)</t>
  </si>
  <si>
    <t>Pista via Delle Valli (Bg)</t>
  </si>
  <si>
    <t>Monte Zucco (Bg)</t>
  </si>
  <si>
    <t>Corteno Golgi (Bs)</t>
  </si>
  <si>
    <t>"4 Luglio" Corteno Golgi (Bs)</t>
  </si>
  <si>
    <t>Giro dei laghi del Bitto</t>
  </si>
  <si>
    <t>Giir di Mont - Premana</t>
  </si>
  <si>
    <t>Monte Molinasco (Bg)</t>
  </si>
  <si>
    <t>Stralivigno</t>
  </si>
  <si>
    <t>Alpine Swisse Marathon Davos</t>
  </si>
  <si>
    <t>Vertova (Bg) Staffetta</t>
  </si>
  <si>
    <t>Davos (Ch)</t>
  </si>
  <si>
    <t>Villa D'Ogna (Bg)</t>
  </si>
  <si>
    <t>VESCOVI MANUEL</t>
  </si>
  <si>
    <t>Roncobello - Laghi Gemelli (Bg)</t>
  </si>
  <si>
    <t>Mezzoldo Ca' S.Marco (Bg)</t>
  </si>
  <si>
    <t>Malonno - Fletta (Bs)</t>
  </si>
  <si>
    <t>Monschau (D)</t>
  </si>
  <si>
    <t>St-Andrè Des Eaux (F)</t>
  </si>
  <si>
    <t>Mont Saint Michel (F)</t>
  </si>
  <si>
    <t>BERTOLA BATTISTA</t>
  </si>
  <si>
    <t>DELFRANCO CHRISTIAN</t>
  </si>
  <si>
    <t xml:space="preserve">M40 </t>
  </si>
  <si>
    <t>Statte (Ta)</t>
  </si>
  <si>
    <t>Castel Rozzone (Bg)</t>
  </si>
  <si>
    <t>Reykjavik (Islanda)</t>
  </si>
  <si>
    <t xml:space="preserve">CATTANEO MARCO                         </t>
  </si>
  <si>
    <t xml:space="preserve">SIGNORELLI STEFANO                       </t>
  </si>
  <si>
    <t xml:space="preserve">BORELLA SANTO                         </t>
  </si>
  <si>
    <t xml:space="preserve">RIVA GIULIO                        </t>
  </si>
  <si>
    <t xml:space="preserve">BOSIO GIACOMO                       </t>
  </si>
  <si>
    <t xml:space="preserve">BERTOLA LEONORIO                      </t>
  </si>
  <si>
    <t xml:space="preserve">PINOTTI ALFREDO                       </t>
  </si>
  <si>
    <t xml:space="preserve">BASLETTA FAUSTO                        </t>
  </si>
  <si>
    <t xml:space="preserve">AMMENDOLA MARIO                         </t>
  </si>
  <si>
    <t xml:space="preserve">ZUCCHINALI GREGORIO                      </t>
  </si>
  <si>
    <t xml:space="preserve">PIAZZALUNGA GIULIANO                      </t>
  </si>
  <si>
    <t xml:space="preserve">BERTOLA GIUSEPPE                 </t>
  </si>
  <si>
    <t>Parma</t>
  </si>
  <si>
    <t xml:space="preserve">BERTOLA BATTISTA                 </t>
  </si>
  <si>
    <t>Sanremo (Im)</t>
  </si>
  <si>
    <t>Varsavia (Pol)</t>
  </si>
  <si>
    <t>GHISALBERTI ELIO</t>
  </si>
  <si>
    <t>Trofeo Scaccabarozzi (Lc)</t>
  </si>
  <si>
    <t>S.Giovanni Lupatoto (Vr)</t>
  </si>
  <si>
    <t>Inzago (Mi)</t>
  </si>
  <si>
    <t>Toscolano Maderno (Bs)</t>
  </si>
  <si>
    <t>Torre de' Roveri (Bg)</t>
  </si>
  <si>
    <t>COLOMBO FRANCESCA</t>
  </si>
  <si>
    <t>GOTTI MARINELLA</t>
  </si>
  <si>
    <t>TRIGILI MATTEO</t>
  </si>
  <si>
    <t>TRIPOLI VINCENZO</t>
  </si>
  <si>
    <t>F35</t>
  </si>
  <si>
    <t>F45</t>
  </si>
  <si>
    <t>Monza (Mi)</t>
  </si>
  <si>
    <t>Bologna - Zocca</t>
  </si>
  <si>
    <t>Capraia</t>
  </si>
  <si>
    <t>8h</t>
  </si>
  <si>
    <t>Como - Valmadrera</t>
  </si>
  <si>
    <t>Annecy (Fr)</t>
  </si>
  <si>
    <t>Bedizzole (Bs)</t>
  </si>
  <si>
    <t>Corripavia (Pv)</t>
  </si>
  <si>
    <t>Palio delle porte - Martinengo (Bg)</t>
  </si>
  <si>
    <t>Giir di Pucc - S.G.Bianco (Bg)</t>
  </si>
  <si>
    <t>Maratona d'Italia - Carpi</t>
  </si>
  <si>
    <t>Cremona</t>
  </si>
  <si>
    <t>LAVELLI MASSIMO</t>
  </si>
  <si>
    <t>Vertova (Bg)</t>
  </si>
  <si>
    <t>Maratona di Sondrio</t>
  </si>
  <si>
    <t>MF35</t>
  </si>
  <si>
    <t>Prato 2</t>
  </si>
  <si>
    <t>Venice Marathon (Ve)</t>
  </si>
  <si>
    <t>SIGISMONDI MAURIZIO</t>
  </si>
  <si>
    <t>Marengo Marathon (Al)</t>
  </si>
  <si>
    <t>Presezzo (Bg)</t>
  </si>
  <si>
    <t xml:space="preserve">MARCHESI VITTORIO </t>
  </si>
  <si>
    <t>TAVERRITI TITO</t>
  </si>
  <si>
    <t>Milano - Pavia</t>
  </si>
  <si>
    <t>Maratona del Custoza (Vr)</t>
  </si>
  <si>
    <t>Torino Marathon</t>
  </si>
  <si>
    <t>Boston Marathon</t>
  </si>
  <si>
    <t>Maratona del Lamone (Ra)</t>
  </si>
  <si>
    <t>Brescia Marathon</t>
  </si>
  <si>
    <t xml:space="preserve">Mareno </t>
  </si>
  <si>
    <t>Maratona del riso (Vc)</t>
  </si>
  <si>
    <t>Maratona sul Brembo (Bg)</t>
  </si>
  <si>
    <t>Cariparma marathon</t>
  </si>
  <si>
    <t>Maratona S.Antonio (Pd)</t>
  </si>
  <si>
    <t>Placentia Marathon</t>
  </si>
  <si>
    <t>Maratona di Roma</t>
  </si>
  <si>
    <t>Maratona delle terre Verdiane  (Pr)</t>
  </si>
  <si>
    <t>Zurigo marathon (Ch)</t>
  </si>
  <si>
    <t>Maraton popular de Valencia (Es)</t>
  </si>
  <si>
    <t>Innsbruck marathon</t>
  </si>
  <si>
    <t>Prato marathon</t>
  </si>
  <si>
    <t xml:space="preserve">Sudtirol marathon Alto Adige - Egna (Bz) </t>
  </si>
  <si>
    <t>Maratona  Internazionale Ravenna citta d'arte</t>
  </si>
  <si>
    <t>Maratona degli antichi frati - Montebruno (Ge)</t>
  </si>
  <si>
    <t>Maratona di Verona</t>
  </si>
  <si>
    <t>Auckland Marathon - New Zeland</t>
  </si>
  <si>
    <t>Dublin Marathon - Irlanda</t>
  </si>
  <si>
    <t>PALOMBO MARIO</t>
  </si>
  <si>
    <t>Gazzaniga (Bg)</t>
  </si>
  <si>
    <t>Dee Jay - Mi</t>
  </si>
  <si>
    <t>BRIZIO ANTONIA</t>
  </si>
  <si>
    <t xml:space="preserve"> BRIZIO ANTONIA</t>
  </si>
  <si>
    <t>Maratona dei 3 comuni - Calderara (Bo)</t>
  </si>
  <si>
    <t>Albino (Bg)</t>
  </si>
  <si>
    <t>Montelupo F.no (Fi)</t>
  </si>
  <si>
    <t>Cesano Boscone (Mi)</t>
  </si>
  <si>
    <t>Maratona del Ticino - Locarno (CH)</t>
  </si>
  <si>
    <t>Per essere inseriri in questa sezione occorre aver percorso 40 km. di gare.</t>
  </si>
  <si>
    <t>MF45</t>
  </si>
  <si>
    <t>Trecate (No)</t>
  </si>
  <si>
    <t>Arco (Tn)</t>
  </si>
  <si>
    <t>New York City marathon</t>
  </si>
  <si>
    <t>Locarno - (CH)</t>
  </si>
  <si>
    <t>Scandiano (Re)</t>
  </si>
  <si>
    <t>Orzinuovi (Bs)</t>
  </si>
  <si>
    <t>Zeloforamagno (Mi)</t>
  </si>
  <si>
    <t>Beaujolais nouveau – Villefrance/ Saone (F)</t>
  </si>
  <si>
    <t>Firenze Marathon (Fi)</t>
  </si>
  <si>
    <t>Montestella (Mi)</t>
  </si>
  <si>
    <t>PALAZZINI GIOVANBATTISTA</t>
  </si>
  <si>
    <t>BARTOLI CESARE</t>
  </si>
  <si>
    <t>ZAMPARELLI CARLO</t>
  </si>
  <si>
    <t>BARDOTTI CRISTINA</t>
  </si>
  <si>
    <t>Milano City Marathon</t>
  </si>
  <si>
    <t xml:space="preserve">TAVERRITI TITO </t>
  </si>
  <si>
    <t>Maratona di Reggio Emilia</t>
  </si>
  <si>
    <t>Ecomaratona dei Cimbri (Tv)</t>
  </si>
  <si>
    <t>RUNNERS  BERGAMO</t>
  </si>
  <si>
    <t>n.</t>
  </si>
  <si>
    <t xml:space="preserve">Media gara </t>
  </si>
  <si>
    <t>Maratone con atleti RB presenti</t>
  </si>
  <si>
    <t>Distanza percorsa</t>
  </si>
  <si>
    <t>Mezze maratone con atleti RB presenti</t>
  </si>
  <si>
    <t>Gare su varie distanze con atleti RB presenti</t>
  </si>
  <si>
    <t>Ultramaratone con atleti RB presenti</t>
  </si>
  <si>
    <r>
      <t>Atleti</t>
    </r>
    <r>
      <rPr>
        <sz val="10"/>
        <rFont val="Arial"/>
        <family val="0"/>
      </rPr>
      <t xml:space="preserve">  che hanno preso parte a corse competitive</t>
    </r>
  </si>
  <si>
    <r>
      <t>Gare</t>
    </r>
    <r>
      <rPr>
        <sz val="10"/>
        <rFont val="Arial"/>
        <family val="0"/>
      </rPr>
      <t xml:space="preserve"> con atleti RB presenti</t>
    </r>
  </si>
  <si>
    <r>
      <t>Totale presenze</t>
    </r>
    <r>
      <rPr>
        <sz val="10"/>
        <rFont val="Arial"/>
        <family val="0"/>
      </rPr>
      <t xml:space="preserve"> in tutte le gare diputate </t>
    </r>
  </si>
  <si>
    <r>
      <t>Media atleti</t>
    </r>
    <r>
      <rPr>
        <sz val="10"/>
        <rFont val="Arial"/>
        <family val="0"/>
      </rPr>
      <t xml:space="preserve"> RB presenti per ogni gara</t>
    </r>
  </si>
  <si>
    <r>
      <t>Distanza totale</t>
    </r>
    <r>
      <rPr>
        <sz val="10"/>
        <rFont val="Arial"/>
        <family val="0"/>
      </rPr>
      <t xml:space="preserve"> percorsa</t>
    </r>
  </si>
  <si>
    <r>
      <t>Media</t>
    </r>
    <r>
      <rPr>
        <sz val="10"/>
        <rFont val="Arial"/>
        <family val="0"/>
      </rPr>
      <t xml:space="preserve"> al km.</t>
    </r>
  </si>
  <si>
    <r>
      <t>Media velocità</t>
    </r>
    <r>
      <rPr>
        <sz val="10"/>
        <rFont val="Arial"/>
        <family val="0"/>
      </rPr>
      <t xml:space="preserve"> oraria</t>
    </r>
  </si>
  <si>
    <r>
      <t xml:space="preserve">Presenza in gare di </t>
    </r>
    <r>
      <rPr>
        <sz val="10"/>
        <color indexed="12"/>
        <rFont val="Arial"/>
        <family val="2"/>
      </rPr>
      <t>maratona</t>
    </r>
    <r>
      <rPr>
        <sz val="10"/>
        <rFont val="Arial"/>
        <family val="0"/>
      </rPr>
      <t xml:space="preserve"> atleti RB</t>
    </r>
  </si>
  <si>
    <r>
      <t xml:space="preserve">Presenza in gare di </t>
    </r>
    <r>
      <rPr>
        <sz val="10"/>
        <color indexed="12"/>
        <rFont val="Arial"/>
        <family val="2"/>
      </rPr>
      <t>mezza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maratona</t>
    </r>
    <r>
      <rPr>
        <sz val="10"/>
        <rFont val="Arial"/>
        <family val="0"/>
      </rPr>
      <t xml:space="preserve"> atleti RB</t>
    </r>
  </si>
  <si>
    <r>
      <t xml:space="preserve">Presenza in gare di </t>
    </r>
    <r>
      <rPr>
        <sz val="10"/>
        <color indexed="12"/>
        <rFont val="Arial"/>
        <family val="2"/>
      </rPr>
      <t>distanze varie</t>
    </r>
    <r>
      <rPr>
        <sz val="10"/>
        <rFont val="Arial"/>
        <family val="0"/>
      </rPr>
      <t xml:space="preserve"> atleti RB</t>
    </r>
  </si>
  <si>
    <r>
      <t xml:space="preserve">Presenza in gare di </t>
    </r>
    <r>
      <rPr>
        <sz val="10"/>
        <color indexed="12"/>
        <rFont val="Arial"/>
        <family val="2"/>
      </rPr>
      <t>ultramaratona</t>
    </r>
    <r>
      <rPr>
        <sz val="10"/>
        <rFont val="Arial"/>
        <family val="0"/>
      </rPr>
      <t xml:space="preserve"> atleti RB</t>
    </r>
  </si>
  <si>
    <t>RIEPILOGO  ANNO 2005</t>
  </si>
  <si>
    <t>(periodo 26 dicembre 04 - 11 dicembre 05)</t>
  </si>
  <si>
    <t>64 atleti</t>
  </si>
  <si>
    <t>60 atleti</t>
  </si>
  <si>
    <t>47 atleti</t>
  </si>
  <si>
    <t>24 atleti</t>
  </si>
  <si>
    <t>i magnifici 7</t>
  </si>
  <si>
    <r>
      <t>Tempo totale</t>
    </r>
    <r>
      <rPr>
        <sz val="10"/>
        <rFont val="Arial"/>
        <family val="0"/>
      </rPr>
      <t xml:space="preserve"> corso dai nostri </t>
    </r>
    <r>
      <rPr>
        <b/>
        <sz val="10"/>
        <color indexed="10"/>
        <rFont val="Arial"/>
        <family val="2"/>
      </rPr>
      <t>74</t>
    </r>
    <r>
      <rPr>
        <sz val="10"/>
        <rFont val="Arial"/>
        <family val="0"/>
      </rPr>
      <t xml:space="preserve"> atleti</t>
    </r>
  </si>
  <si>
    <t>2321h 58'</t>
  </si>
  <si>
    <t xml:space="preserve">Elaborazione dati sezione informatica Runners Bergamo 
Giovanni Locatelli - Francesco Roberti - Fausto Dellapiana </t>
  </si>
  <si>
    <t>Top seven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</si>
</sst>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mmm\-yyyy"/>
    <numFmt numFmtId="180" formatCode="_([$€]* #,##0.00_);_([$€]* \(#,##0.00\);_([$€]* &quot;-&quot;??_);_(@_)"/>
    <numFmt numFmtId="181" formatCode="d\-mmm\-yy"/>
    <numFmt numFmtId="182" formatCode="0.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h:mm:ss;@"/>
    <numFmt numFmtId="187" formatCode="#,##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</numFmts>
  <fonts count="29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MS Sans Serif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2"/>
      <name val="Arial"/>
      <family val="2"/>
    </font>
    <font>
      <b/>
      <sz val="8"/>
      <name val="Tahoma"/>
      <family val="0"/>
    </font>
    <font>
      <sz val="9"/>
      <color indexed="8"/>
      <name val="Arial"/>
      <family val="2"/>
    </font>
    <font>
      <sz val="9"/>
      <name val="Arial"/>
      <family val="0"/>
    </font>
    <font>
      <sz val="9"/>
      <color indexed="8"/>
      <name val="MS Sans Serif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6" fontId="2" fillId="2" borderId="1" xfId="0" applyNumberFormat="1" applyFont="1" applyFill="1" applyBorder="1" applyAlignment="1">
      <alignment horizontal="center"/>
    </xf>
    <xf numFmtId="46" fontId="5" fillId="3" borderId="2" xfId="0" applyNumberFormat="1" applyFont="1" applyFill="1" applyBorder="1" applyAlignment="1">
      <alignment horizontal="center" wrapText="1"/>
    </xf>
    <xf numFmtId="46" fontId="5" fillId="4" borderId="2" xfId="0" applyNumberFormat="1" applyFont="1" applyFill="1" applyBorder="1" applyAlignment="1">
      <alignment horizontal="center" wrapText="1"/>
    </xf>
    <xf numFmtId="21" fontId="2" fillId="4" borderId="2" xfId="0" applyNumberFormat="1" applyFont="1" applyFill="1" applyBorder="1" applyAlignment="1">
      <alignment horizontal="center"/>
    </xf>
    <xf numFmtId="21" fontId="5" fillId="4" borderId="2" xfId="20" applyNumberFormat="1" applyFont="1" applyFill="1" applyBorder="1" applyAlignment="1">
      <alignment horizontal="center" wrapText="1"/>
      <protection/>
    </xf>
    <xf numFmtId="46" fontId="5" fillId="3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left"/>
    </xf>
    <xf numFmtId="46" fontId="5" fillId="6" borderId="2" xfId="0" applyNumberFormat="1" applyFont="1" applyFill="1" applyBorder="1" applyAlignment="1">
      <alignment horizontal="center"/>
    </xf>
    <xf numFmtId="46" fontId="5" fillId="5" borderId="2" xfId="0" applyNumberFormat="1" applyFont="1" applyFill="1" applyBorder="1" applyAlignment="1">
      <alignment horizontal="center"/>
    </xf>
    <xf numFmtId="46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5" fontId="1" fillId="5" borderId="2" xfId="0" applyNumberFormat="1" applyFont="1" applyFill="1" applyBorder="1" applyAlignment="1">
      <alignment horizontal="center"/>
    </xf>
    <xf numFmtId="15" fontId="1" fillId="6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182" fontId="2" fillId="2" borderId="1" xfId="0" applyNumberFormat="1" applyFont="1" applyFill="1" applyBorder="1" applyAlignment="1">
      <alignment horizontal="center"/>
    </xf>
    <xf numFmtId="182" fontId="1" fillId="5" borderId="2" xfId="0" applyNumberFormat="1" applyFont="1" applyFill="1" applyBorder="1" applyAlignment="1">
      <alignment horizontal="center"/>
    </xf>
    <xf numFmtId="182" fontId="1" fillId="6" borderId="2" xfId="0" applyNumberFormat="1" applyFont="1" applyFill="1" applyBorder="1" applyAlignment="1">
      <alignment horizontal="center"/>
    </xf>
    <xf numFmtId="182" fontId="1" fillId="0" borderId="0" xfId="0" applyNumberFormat="1" applyFont="1" applyAlignment="1">
      <alignment horizontal="center"/>
    </xf>
    <xf numFmtId="21" fontId="5" fillId="3" borderId="2" xfId="20" applyNumberFormat="1" applyFont="1" applyFill="1" applyBorder="1" applyAlignment="1">
      <alignment horizontal="center" wrapText="1"/>
      <protection/>
    </xf>
    <xf numFmtId="0" fontId="1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/>
    </xf>
    <xf numFmtId="0" fontId="5" fillId="6" borderId="2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center" wrapText="1"/>
    </xf>
    <xf numFmtId="47" fontId="7" fillId="5" borderId="2" xfId="0" applyNumberFormat="1" applyFont="1" applyFill="1" applyBorder="1" applyAlignment="1">
      <alignment horizontal="center"/>
    </xf>
    <xf numFmtId="47" fontId="7" fillId="6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1" fontId="8" fillId="0" borderId="0" xfId="0" applyNumberFormat="1" applyFont="1" applyFill="1" applyBorder="1" applyAlignment="1">
      <alignment horizontal="left" wrapText="1"/>
    </xf>
    <xf numFmtId="21" fontId="8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21" fontId="2" fillId="3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86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46" fontId="5" fillId="4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/>
    </xf>
    <xf numFmtId="182" fontId="1" fillId="10" borderId="2" xfId="0" applyNumberFormat="1" applyFont="1" applyFill="1" applyBorder="1" applyAlignment="1">
      <alignment horizontal="center"/>
    </xf>
    <xf numFmtId="15" fontId="1" fillId="10" borderId="2" xfId="0" applyNumberFormat="1" applyFont="1" applyFill="1" applyBorder="1" applyAlignment="1">
      <alignment horizontal="center"/>
    </xf>
    <xf numFmtId="46" fontId="5" fillId="9" borderId="2" xfId="0" applyNumberFormat="1" applyFont="1" applyFill="1" applyBorder="1" applyAlignment="1">
      <alignment horizontal="center" wrapText="1"/>
    </xf>
    <xf numFmtId="47" fontId="7" fillId="10" borderId="2" xfId="0" applyNumberFormat="1" applyFont="1" applyFill="1" applyBorder="1" applyAlignment="1">
      <alignment horizontal="center"/>
    </xf>
    <xf numFmtId="21" fontId="5" fillId="6" borderId="2" xfId="0" applyNumberFormat="1" applyFont="1" applyFill="1" applyBorder="1" applyAlignment="1">
      <alignment horizontal="center"/>
    </xf>
    <xf numFmtId="21" fontId="2" fillId="5" borderId="2" xfId="0" applyNumberFormat="1" applyFont="1" applyFill="1" applyBorder="1" applyAlignment="1">
      <alignment horizontal="center"/>
    </xf>
    <xf numFmtId="46" fontId="5" fillId="2" borderId="1" xfId="0" applyNumberFormat="1" applyFont="1" applyFill="1" applyBorder="1" applyAlignment="1">
      <alignment horizontal="center"/>
    </xf>
    <xf numFmtId="46" fontId="5" fillId="0" borderId="0" xfId="0" applyNumberFormat="1" applyFont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21" fontId="2" fillId="6" borderId="2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82" fontId="5" fillId="6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49" fontId="2" fillId="5" borderId="2" xfId="0" applyNumberFormat="1" applyFont="1" applyFill="1" applyBorder="1" applyAlignment="1">
      <alignment horizontal="right"/>
    </xf>
    <xf numFmtId="0" fontId="0" fillId="10" borderId="2" xfId="0" applyFill="1" applyBorder="1" applyAlignment="1">
      <alignment horizontal="center"/>
    </xf>
    <xf numFmtId="15" fontId="0" fillId="10" borderId="2" xfId="0" applyNumberFormat="1" applyFill="1" applyBorder="1" applyAlignment="1">
      <alignment horizontal="center"/>
    </xf>
    <xf numFmtId="182" fontId="5" fillId="5" borderId="3" xfId="0" applyNumberFormat="1" applyFont="1" applyFill="1" applyBorder="1" applyAlignment="1">
      <alignment horizontal="center"/>
    </xf>
    <xf numFmtId="21" fontId="3" fillId="10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15" fontId="0" fillId="5" borderId="2" xfId="0" applyNumberFormat="1" applyFill="1" applyBorder="1" applyAlignment="1">
      <alignment horizontal="center"/>
    </xf>
    <xf numFmtId="182" fontId="2" fillId="2" borderId="1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0" fillId="6" borderId="2" xfId="0" applyFill="1" applyBorder="1" applyAlignment="1">
      <alignment horizontal="center"/>
    </xf>
    <xf numFmtId="15" fontId="0" fillId="6" borderId="2" xfId="0" applyNumberFormat="1" applyFill="1" applyBorder="1" applyAlignment="1">
      <alignment horizontal="center"/>
    </xf>
    <xf numFmtId="182" fontId="2" fillId="6" borderId="2" xfId="0" applyNumberFormat="1" applyFont="1" applyFill="1" applyBorder="1" applyAlignment="1">
      <alignment horizontal="left"/>
    </xf>
    <xf numFmtId="21" fontId="3" fillId="6" borderId="2" xfId="0" applyNumberFormat="1" applyFont="1" applyFill="1" applyBorder="1" applyAlignment="1">
      <alignment horizontal="center"/>
    </xf>
    <xf numFmtId="21" fontId="3" fillId="5" borderId="2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82" fontId="1" fillId="0" borderId="0" xfId="0" applyNumberFormat="1" applyFont="1" applyFill="1" applyBorder="1" applyAlignment="1">
      <alignment horizontal="right" wrapText="1"/>
    </xf>
    <xf numFmtId="0" fontId="2" fillId="5" borderId="2" xfId="0" applyFont="1" applyFill="1" applyBorder="1" applyAlignment="1">
      <alignment horizontal="right"/>
    </xf>
    <xf numFmtId="182" fontId="2" fillId="5" borderId="2" xfId="0" applyNumberFormat="1" applyFont="1" applyFill="1" applyBorder="1" applyAlignment="1">
      <alignment horizontal="left"/>
    </xf>
    <xf numFmtId="0" fontId="1" fillId="0" borderId="0" xfId="0" applyFont="1" applyAlignment="1" applyProtection="1">
      <alignment/>
      <protection hidden="1" locked="0"/>
    </xf>
    <xf numFmtId="0" fontId="7" fillId="0" borderId="0" xfId="21">
      <alignment/>
      <protection/>
    </xf>
    <xf numFmtId="0" fontId="7" fillId="7" borderId="2" xfId="21" applyFill="1" applyBorder="1" applyAlignment="1">
      <alignment horizontal="center"/>
      <protection/>
    </xf>
    <xf numFmtId="0" fontId="5" fillId="7" borderId="2" xfId="21" applyFont="1" applyFill="1" applyBorder="1" applyAlignment="1">
      <alignment horizontal="center"/>
      <protection/>
    </xf>
    <xf numFmtId="187" fontId="5" fillId="7" borderId="2" xfId="21" applyNumberFormat="1" applyFont="1" applyFill="1" applyBorder="1" applyAlignment="1">
      <alignment horizontal="center"/>
      <protection/>
    </xf>
    <xf numFmtId="0" fontId="7" fillId="0" borderId="0" xfId="21" applyAlignment="1">
      <alignment horizontal="center"/>
      <protection/>
    </xf>
    <xf numFmtId="0" fontId="13" fillId="5" borderId="2" xfId="0" applyFont="1" applyFill="1" applyBorder="1" applyAlignment="1">
      <alignment/>
    </xf>
    <xf numFmtId="0" fontId="5" fillId="5" borderId="2" xfId="21" applyFont="1" applyFill="1" applyBorder="1" applyAlignment="1">
      <alignment horizontal="center"/>
      <protection/>
    </xf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wrapText="1"/>
    </xf>
    <xf numFmtId="0" fontId="14" fillId="5" borderId="2" xfId="21" applyFont="1" applyFill="1" applyBorder="1" applyAlignment="1">
      <alignment horizontal="center"/>
      <protection/>
    </xf>
    <xf numFmtId="0" fontId="13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left" wrapText="1"/>
    </xf>
    <xf numFmtId="0" fontId="13" fillId="8" borderId="2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/>
    </xf>
    <xf numFmtId="182" fontId="7" fillId="5" borderId="2" xfId="21" applyNumberFormat="1" applyFont="1" applyFill="1" applyBorder="1" applyAlignment="1">
      <alignment horizontal="center"/>
      <protection/>
    </xf>
    <xf numFmtId="187" fontId="5" fillId="5" borderId="2" xfId="21" applyNumberFormat="1" applyFont="1" applyFill="1" applyBorder="1" applyAlignment="1">
      <alignment horizontal="center"/>
      <protection/>
    </xf>
    <xf numFmtId="182" fontId="5" fillId="5" borderId="2" xfId="21" applyNumberFormat="1" applyFont="1" applyFill="1" applyBorder="1" applyAlignment="1">
      <alignment horizontal="center"/>
      <protection/>
    </xf>
    <xf numFmtId="182" fontId="7" fillId="5" borderId="2" xfId="21" applyNumberFormat="1" applyFill="1" applyBorder="1" applyAlignment="1">
      <alignment horizontal="center"/>
      <protection/>
    </xf>
    <xf numFmtId="187" fontId="7" fillId="5" borderId="2" xfId="21" applyNumberFormat="1" applyFont="1" applyFill="1" applyBorder="1" applyAlignment="1">
      <alignment horizontal="center"/>
      <protection/>
    </xf>
    <xf numFmtId="187" fontId="7" fillId="7" borderId="2" xfId="21" applyNumberFormat="1" applyFont="1" applyFill="1" applyBorder="1" applyAlignment="1">
      <alignment horizontal="center"/>
      <protection/>
    </xf>
    <xf numFmtId="0" fontId="7" fillId="5" borderId="2" xfId="21" applyFont="1" applyFill="1" applyBorder="1" applyAlignment="1">
      <alignment horizontal="center"/>
      <protection/>
    </xf>
    <xf numFmtId="187" fontId="7" fillId="0" borderId="0" xfId="21" applyNumberFormat="1" applyFont="1" applyAlignment="1">
      <alignment horizontal="center"/>
      <protection/>
    </xf>
    <xf numFmtId="182" fontId="5" fillId="7" borderId="2" xfId="21" applyNumberFormat="1" applyFont="1" applyFill="1" applyBorder="1" applyAlignment="1">
      <alignment horizontal="center"/>
      <protection/>
    </xf>
    <xf numFmtId="182" fontId="7" fillId="0" borderId="0" xfId="21" applyNumberFormat="1" applyAlignment="1">
      <alignment horizontal="center"/>
      <protection/>
    </xf>
    <xf numFmtId="0" fontId="14" fillId="8" borderId="2" xfId="0" applyFont="1" applyFill="1" applyBorder="1" applyAlignment="1">
      <alignment horizontal="left" wrapText="1"/>
    </xf>
    <xf numFmtId="0" fontId="14" fillId="8" borderId="2" xfId="0" applyFont="1" applyFill="1" applyBorder="1" applyAlignment="1">
      <alignment horizontal="center" wrapText="1"/>
    </xf>
    <xf numFmtId="182" fontId="7" fillId="7" borderId="2" xfId="21" applyNumberFormat="1" applyFont="1" applyFill="1" applyBorder="1" applyAlignment="1">
      <alignment horizontal="center"/>
      <protection/>
    </xf>
    <xf numFmtId="182" fontId="7" fillId="7" borderId="2" xfId="21" applyNumberFormat="1" applyFill="1" applyBorder="1" applyAlignment="1">
      <alignment horizontal="center"/>
      <protection/>
    </xf>
    <xf numFmtId="0" fontId="13" fillId="7" borderId="2" xfId="0" applyFont="1" applyFill="1" applyBorder="1" applyAlignment="1">
      <alignment/>
    </xf>
    <xf numFmtId="0" fontId="13" fillId="7" borderId="2" xfId="0" applyFont="1" applyFill="1" applyBorder="1" applyAlignment="1">
      <alignment horizontal="center"/>
    </xf>
    <xf numFmtId="182" fontId="0" fillId="5" borderId="2" xfId="0" applyNumberFormat="1" applyFill="1" applyBorder="1" applyAlignment="1">
      <alignment horizontal="center"/>
    </xf>
    <xf numFmtId="0" fontId="16" fillId="6" borderId="2" xfId="21" applyFont="1" applyFill="1" applyBorder="1" applyAlignment="1">
      <alignment horizontal="center"/>
      <protection/>
    </xf>
    <xf numFmtId="187" fontId="5" fillId="6" borderId="2" xfId="21" applyNumberFormat="1" applyFont="1" applyFill="1" applyBorder="1" applyAlignment="1">
      <alignment horizontal="center"/>
      <protection/>
    </xf>
    <xf numFmtId="0" fontId="14" fillId="5" borderId="2" xfId="21" applyFont="1" applyFill="1" applyBorder="1">
      <alignment/>
      <protection/>
    </xf>
    <xf numFmtId="21" fontId="1" fillId="5" borderId="2" xfId="0" applyNumberFormat="1" applyFont="1" applyFill="1" applyBorder="1" applyAlignment="1" applyProtection="1">
      <alignment horizontal="left"/>
      <protection hidden="1"/>
    </xf>
    <xf numFmtId="21" fontId="1" fillId="6" borderId="2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182" fontId="0" fillId="6" borderId="2" xfId="0" applyNumberFormat="1" applyFill="1" applyBorder="1" applyAlignment="1">
      <alignment horizontal="center"/>
    </xf>
    <xf numFmtId="182" fontId="7" fillId="0" borderId="0" xfId="21" applyNumberFormat="1">
      <alignment/>
      <protection/>
    </xf>
    <xf numFmtId="21" fontId="5" fillId="3" borderId="2" xfId="0" applyNumberFormat="1" applyFont="1" applyFill="1" applyBorder="1" applyAlignment="1">
      <alignment horizontal="center" wrapText="1"/>
    </xf>
    <xf numFmtId="21" fontId="2" fillId="10" borderId="2" xfId="0" applyNumberFormat="1" applyFont="1" applyFill="1" applyBorder="1" applyAlignment="1">
      <alignment horizontal="center"/>
    </xf>
    <xf numFmtId="46" fontId="5" fillId="10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7" fillId="5" borderId="2" xfId="21" applyFont="1" applyFill="1" applyBorder="1" applyAlignment="1">
      <alignment horizontal="center"/>
      <protection/>
    </xf>
    <xf numFmtId="0" fontId="14" fillId="5" borderId="2" xfId="21" applyFont="1" applyFill="1" applyBorder="1" applyAlignment="1">
      <alignment horizontal="center"/>
      <protection/>
    </xf>
    <xf numFmtId="182" fontId="5" fillId="6" borderId="2" xfId="21" applyNumberFormat="1" applyFont="1" applyFill="1" applyBorder="1" applyAlignment="1">
      <alignment horizontal="center"/>
      <protection/>
    </xf>
    <xf numFmtId="0" fontId="2" fillId="6" borderId="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0" fillId="6" borderId="2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1" fillId="10" borderId="2" xfId="0" applyFont="1" applyFill="1" applyBorder="1" applyAlignment="1">
      <alignment vertical="center"/>
    </xf>
    <xf numFmtId="0" fontId="1" fillId="10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21" fontId="17" fillId="0" borderId="0" xfId="0" applyNumberFormat="1" applyFont="1" applyAlignment="1">
      <alignment horizontal="left" indent="3"/>
    </xf>
    <xf numFmtId="0" fontId="17" fillId="0" borderId="0" xfId="0" applyFont="1" applyAlignment="1">
      <alignment horizontal="left" indent="3"/>
    </xf>
    <xf numFmtId="182" fontId="7" fillId="5" borderId="0" xfId="21" applyNumberFormat="1" applyFont="1" applyFill="1" applyAlignment="1">
      <alignment horizontal="center"/>
      <protection/>
    </xf>
    <xf numFmtId="182" fontId="7" fillId="0" borderId="0" xfId="21" applyNumberFormat="1" applyFont="1" applyAlignment="1">
      <alignment horizontal="center"/>
      <protection/>
    </xf>
    <xf numFmtId="182" fontId="5" fillId="5" borderId="2" xfId="0" applyNumberFormat="1" applyFont="1" applyFill="1" applyBorder="1" applyAlignment="1">
      <alignment horizontal="center"/>
    </xf>
    <xf numFmtId="21" fontId="5" fillId="5" borderId="2" xfId="0" applyNumberFormat="1" applyFont="1" applyFill="1" applyBorder="1" applyAlignment="1">
      <alignment horizontal="center"/>
    </xf>
    <xf numFmtId="0" fontId="18" fillId="0" borderId="0" xfId="20" applyFont="1" applyFill="1" applyBorder="1" applyAlignment="1">
      <alignment horizontal="left" wrapText="1"/>
      <protection/>
    </xf>
    <xf numFmtId="0" fontId="19" fillId="0" borderId="0" xfId="20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20" fillId="0" borderId="0" xfId="0" applyFont="1" applyAlignment="1" applyProtection="1">
      <alignment/>
      <protection hidden="1" locked="0"/>
    </xf>
    <xf numFmtId="21" fontId="20" fillId="0" borderId="0" xfId="0" applyNumberFormat="1" applyFont="1" applyAlignment="1" applyProtection="1">
      <alignment horizontal="center"/>
      <protection hidden="1" locked="0"/>
    </xf>
    <xf numFmtId="182" fontId="20" fillId="0" borderId="0" xfId="0" applyNumberFormat="1" applyFont="1" applyAlignment="1" applyProtection="1">
      <alignment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47" fontId="7" fillId="5" borderId="3" xfId="0" applyNumberFormat="1" applyFont="1" applyFill="1" applyBorder="1" applyAlignment="1">
      <alignment horizontal="center"/>
    </xf>
    <xf numFmtId="47" fontId="7" fillId="6" borderId="3" xfId="0" applyNumberFormat="1" applyFont="1" applyFill="1" applyBorder="1" applyAlignment="1">
      <alignment horizontal="center"/>
    </xf>
    <xf numFmtId="0" fontId="20" fillId="0" borderId="4" xfId="0" applyFont="1" applyBorder="1" applyAlignment="1" applyProtection="1">
      <alignment/>
      <protection hidden="1" locked="0"/>
    </xf>
    <xf numFmtId="0" fontId="20" fillId="0" borderId="4" xfId="20" applyFont="1" applyFill="1" applyBorder="1" applyAlignment="1">
      <alignment horizontal="center" wrapText="1"/>
      <protection/>
    </xf>
    <xf numFmtId="0" fontId="21" fillId="2" borderId="1" xfId="0" applyFont="1" applyFill="1" applyBorder="1" applyAlignment="1">
      <alignment horizontal="center"/>
    </xf>
    <xf numFmtId="46" fontId="21" fillId="2" borderId="1" xfId="0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5" fillId="6" borderId="2" xfId="21" applyFont="1" applyFill="1" applyBorder="1">
      <alignment/>
      <protection/>
    </xf>
    <xf numFmtId="0" fontId="1" fillId="0" borderId="0" xfId="0" applyFont="1" applyFill="1" applyBorder="1" applyAlignment="1">
      <alignment wrapText="1"/>
    </xf>
    <xf numFmtId="0" fontId="14" fillId="7" borderId="2" xfId="21" applyFont="1" applyFill="1" applyBorder="1">
      <alignment/>
      <protection/>
    </xf>
    <xf numFmtId="0" fontId="14" fillId="7" borderId="2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1" fontId="2" fillId="5" borderId="2" xfId="0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 horizontal="left" vertical="center"/>
    </xf>
    <xf numFmtId="0" fontId="1" fillId="5" borderId="2" xfId="0" applyNumberFormat="1" applyFont="1" applyFill="1" applyBorder="1" applyAlignment="1">
      <alignment horizontal="center" wrapText="1"/>
    </xf>
    <xf numFmtId="0" fontId="0" fillId="7" borderId="2" xfId="0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5" fillId="6" borderId="2" xfId="21" applyFont="1" applyFill="1" applyBorder="1" applyAlignment="1">
      <alignment horizontal="center"/>
      <protection/>
    </xf>
    <xf numFmtId="0" fontId="1" fillId="6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15" fontId="1" fillId="6" borderId="2" xfId="0" applyNumberFormat="1" applyFont="1" applyFill="1" applyBorder="1" applyAlignment="1">
      <alignment horizontal="center" wrapText="1"/>
    </xf>
    <xf numFmtId="15" fontId="1" fillId="5" borderId="2" xfId="0" applyNumberFormat="1" applyFont="1" applyFill="1" applyBorder="1" applyAlignment="1">
      <alignment horizontal="center" wrapText="1"/>
    </xf>
    <xf numFmtId="0" fontId="1" fillId="7" borderId="2" xfId="0" applyFont="1" applyFill="1" applyBorder="1" applyAlignment="1">
      <alignment vertical="center"/>
    </xf>
    <xf numFmtId="0" fontId="7" fillId="0" borderId="0" xfId="21" applyFont="1">
      <alignment/>
      <protection/>
    </xf>
    <xf numFmtId="15" fontId="1" fillId="6" borderId="2" xfId="0" applyNumberFormat="1" applyFont="1" applyFill="1" applyBorder="1" applyAlignment="1">
      <alignment wrapText="1"/>
    </xf>
    <xf numFmtId="0" fontId="7" fillId="7" borderId="2" xfId="21" applyFont="1" applyFill="1" applyBorder="1" applyAlignment="1">
      <alignment horizontal="center"/>
      <protection/>
    </xf>
    <xf numFmtId="21" fontId="3" fillId="6" borderId="2" xfId="0" applyNumberFormat="1" applyFont="1" applyFill="1" applyBorder="1" applyAlignment="1">
      <alignment horizontal="center"/>
    </xf>
    <xf numFmtId="0" fontId="7" fillId="5" borderId="2" xfId="21" applyFont="1" applyFill="1" applyBorder="1">
      <alignment/>
      <protection/>
    </xf>
    <xf numFmtId="21" fontId="3" fillId="5" borderId="2" xfId="0" applyNumberFormat="1" applyFont="1" applyFill="1" applyBorder="1" applyAlignment="1">
      <alignment horizontal="center"/>
    </xf>
    <xf numFmtId="182" fontId="5" fillId="11" borderId="2" xfId="21" applyNumberFormat="1" applyFont="1" applyFill="1" applyBorder="1">
      <alignment/>
      <protection/>
    </xf>
    <xf numFmtId="0" fontId="1" fillId="7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7" borderId="2" xfId="21" applyFont="1" applyFill="1" applyBorder="1">
      <alignment/>
      <protection/>
    </xf>
    <xf numFmtId="0" fontId="7" fillId="7" borderId="2" xfId="21" applyFont="1" applyFill="1" applyBorder="1" applyAlignment="1">
      <alignment horizontal="center"/>
      <protection/>
    </xf>
    <xf numFmtId="0" fontId="7" fillId="0" borderId="0" xfId="22">
      <alignment/>
      <protection/>
    </xf>
    <xf numFmtId="0" fontId="25" fillId="0" borderId="0" xfId="22" applyFont="1" applyFill="1" applyAlignment="1">
      <alignment horizontal="center" wrapText="1"/>
      <protection/>
    </xf>
    <xf numFmtId="187" fontId="5" fillId="0" borderId="0" xfId="22" applyNumberFormat="1" applyFont="1">
      <alignment/>
      <protection/>
    </xf>
    <xf numFmtId="0" fontId="5" fillId="12" borderId="3" xfId="22" applyFont="1" applyFill="1" applyBorder="1" applyAlignment="1">
      <alignment horizontal="left"/>
      <protection/>
    </xf>
    <xf numFmtId="0" fontId="7" fillId="12" borderId="5" xfId="22" applyFill="1" applyBorder="1" applyAlignment="1">
      <alignment horizontal="left"/>
      <protection/>
    </xf>
    <xf numFmtId="0" fontId="7" fillId="12" borderId="6" xfId="22" applyFill="1" applyBorder="1" applyAlignment="1">
      <alignment horizontal="left"/>
      <protection/>
    </xf>
    <xf numFmtId="0" fontId="5" fillId="12" borderId="2" xfId="22" applyFont="1" applyFill="1" applyBorder="1" applyAlignment="1">
      <alignment horizontal="center"/>
      <protection/>
    </xf>
    <xf numFmtId="0" fontId="5" fillId="6" borderId="2" xfId="22" applyFont="1" applyFill="1" applyBorder="1" applyAlignment="1">
      <alignment horizontal="right"/>
      <protection/>
    </xf>
    <xf numFmtId="0" fontId="7" fillId="12" borderId="6" xfId="22" applyFill="1" applyBorder="1" applyAlignment="1">
      <alignment horizontal="center"/>
      <protection/>
    </xf>
    <xf numFmtId="1" fontId="26" fillId="6" borderId="2" xfId="22" applyNumberFormat="1" applyFont="1" applyFill="1" applyBorder="1" applyAlignment="1">
      <alignment horizontal="right"/>
      <protection/>
    </xf>
    <xf numFmtId="46" fontId="7" fillId="0" borderId="0" xfId="22" applyNumberFormat="1" applyAlignment="1">
      <alignment horizontal="center"/>
      <protection/>
    </xf>
    <xf numFmtId="195" fontId="26" fillId="6" borderId="2" xfId="22" applyNumberFormat="1" applyFont="1" applyFill="1" applyBorder="1" applyAlignment="1">
      <alignment horizontal="right"/>
      <protection/>
    </xf>
    <xf numFmtId="187" fontId="5" fillId="6" borderId="2" xfId="22" applyNumberFormat="1" applyFont="1" applyFill="1" applyBorder="1">
      <alignment/>
      <protection/>
    </xf>
    <xf numFmtId="49" fontId="5" fillId="6" borderId="2" xfId="22" applyNumberFormat="1" applyFont="1" applyFill="1" applyBorder="1" applyAlignment="1">
      <alignment horizontal="right"/>
      <protection/>
    </xf>
    <xf numFmtId="0" fontId="5" fillId="6" borderId="2" xfId="22" applyFont="1" applyFill="1" applyBorder="1">
      <alignment/>
      <protection/>
    </xf>
    <xf numFmtId="4" fontId="5" fillId="6" borderId="2" xfId="22" applyNumberFormat="1" applyFont="1" applyFill="1" applyBorder="1">
      <alignment/>
      <protection/>
    </xf>
    <xf numFmtId="187" fontId="7" fillId="0" borderId="0" xfId="22" applyNumberFormat="1">
      <alignment/>
      <protection/>
    </xf>
    <xf numFmtId="0" fontId="7" fillId="0" borderId="0" xfId="22" applyAlignment="1">
      <alignment horizontal="center"/>
      <protection/>
    </xf>
    <xf numFmtId="0" fontId="5" fillId="5" borderId="2" xfId="22" applyFont="1" applyFill="1" applyBorder="1" applyAlignment="1">
      <alignment horizontal="center"/>
      <protection/>
    </xf>
    <xf numFmtId="0" fontId="5" fillId="7" borderId="2" xfId="22" applyFont="1" applyFill="1" applyBorder="1" applyAlignment="1">
      <alignment horizontal="right"/>
      <protection/>
    </xf>
    <xf numFmtId="0" fontId="7" fillId="5" borderId="3" xfId="22" applyFill="1" applyBorder="1" applyAlignment="1">
      <alignment horizontal="left"/>
      <protection/>
    </xf>
    <xf numFmtId="0" fontId="7" fillId="5" borderId="5" xfId="22" applyFill="1" applyBorder="1" applyAlignment="1">
      <alignment horizontal="left"/>
      <protection/>
    </xf>
    <xf numFmtId="0" fontId="7" fillId="5" borderId="6" xfId="22" applyFill="1" applyBorder="1" applyAlignment="1">
      <alignment horizontal="center"/>
      <protection/>
    </xf>
    <xf numFmtId="1" fontId="27" fillId="7" borderId="2" xfId="22" applyNumberFormat="1" applyFont="1" applyFill="1" applyBorder="1" applyAlignment="1">
      <alignment horizontal="right"/>
      <protection/>
    </xf>
    <xf numFmtId="187" fontId="5" fillId="7" borderId="2" xfId="22" applyNumberFormat="1" applyFont="1" applyFill="1" applyBorder="1">
      <alignment/>
      <protection/>
    </xf>
    <xf numFmtId="0" fontId="5" fillId="0" borderId="0" xfId="22" applyFont="1">
      <alignment/>
      <protection/>
    </xf>
    <xf numFmtId="46" fontId="7" fillId="0" borderId="0" xfId="22" applyNumberFormat="1">
      <alignment/>
      <protection/>
    </xf>
    <xf numFmtId="0" fontId="27" fillId="7" borderId="2" xfId="22" applyFont="1" applyFill="1" applyBorder="1" applyAlignment="1">
      <alignment horizontal="right"/>
      <protection/>
    </xf>
    <xf numFmtId="0" fontId="7" fillId="5" borderId="2" xfId="22" applyFont="1" applyFill="1" applyBorder="1" applyAlignment="1">
      <alignment horizontal="center"/>
      <protection/>
    </xf>
    <xf numFmtId="0" fontId="11" fillId="5" borderId="0" xfId="21" applyFont="1" applyFill="1" applyAlignment="1">
      <alignment horizontal="center"/>
      <protection/>
    </xf>
    <xf numFmtId="0" fontId="25" fillId="0" borderId="0" xfId="22" applyFont="1" applyFill="1" applyAlignment="1">
      <alignment horizontal="center" wrapText="1"/>
      <protection/>
    </xf>
    <xf numFmtId="0" fontId="5" fillId="12" borderId="3" xfId="22" applyFont="1" applyFill="1" applyBorder="1" applyAlignment="1">
      <alignment horizontal="left"/>
      <protection/>
    </xf>
    <xf numFmtId="0" fontId="7" fillId="12" borderId="5" xfId="22" applyFill="1" applyBorder="1" applyAlignment="1">
      <alignment horizontal="left"/>
      <protection/>
    </xf>
    <xf numFmtId="0" fontId="7" fillId="12" borderId="6" xfId="22" applyFill="1" applyBorder="1" applyAlignment="1">
      <alignment horizontal="left"/>
      <protection/>
    </xf>
    <xf numFmtId="0" fontId="7" fillId="5" borderId="2" xfId="22" applyFill="1" applyBorder="1" applyAlignment="1">
      <alignment horizontal="left"/>
      <protection/>
    </xf>
    <xf numFmtId="0" fontId="5" fillId="12" borderId="2" xfId="22" applyFont="1" applyFill="1" applyBorder="1" applyAlignment="1">
      <alignment horizontal="left"/>
      <protection/>
    </xf>
    <xf numFmtId="0" fontId="7" fillId="12" borderId="2" xfId="22" applyFill="1" applyBorder="1" applyAlignment="1">
      <alignment horizontal="left"/>
      <protection/>
    </xf>
    <xf numFmtId="0" fontId="23" fillId="0" borderId="0" xfId="22" applyFont="1" applyFill="1" applyAlignment="1">
      <alignment horizontal="center"/>
      <protection/>
    </xf>
    <xf numFmtId="0" fontId="7" fillId="5" borderId="3" xfId="22" applyFill="1" applyBorder="1" applyAlignment="1">
      <alignment horizontal="left"/>
      <protection/>
    </xf>
    <xf numFmtId="0" fontId="7" fillId="5" borderId="5" xfId="22" applyFill="1" applyBorder="1" applyAlignment="1">
      <alignment horizontal="left"/>
      <protection/>
    </xf>
    <xf numFmtId="0" fontId="7" fillId="5" borderId="6" xfId="22" applyFill="1" applyBorder="1" applyAlignment="1">
      <alignment horizontal="left"/>
      <protection/>
    </xf>
    <xf numFmtId="0" fontId="24" fillId="0" borderId="0" xfId="22" applyFont="1" applyFill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Normale_GARB" xfId="21"/>
    <cellStyle name="Normale_GARB v212 anno 2004 definitivo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3</xdr:row>
      <xdr:rowOff>19050</xdr:rowOff>
    </xdr:from>
    <xdr:to>
      <xdr:col>1</xdr:col>
      <xdr:colOff>2019300</xdr:colOff>
      <xdr:row>3</xdr:row>
      <xdr:rowOff>409575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657225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5</xdr:row>
      <xdr:rowOff>19050</xdr:rowOff>
    </xdr:from>
    <xdr:to>
      <xdr:col>1</xdr:col>
      <xdr:colOff>2019300</xdr:colOff>
      <xdr:row>5</xdr:row>
      <xdr:rowOff>400050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514475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4</xdr:row>
      <xdr:rowOff>9525</xdr:rowOff>
    </xdr:from>
    <xdr:to>
      <xdr:col>1</xdr:col>
      <xdr:colOff>2019300</xdr:colOff>
      <xdr:row>4</xdr:row>
      <xdr:rowOff>400050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076325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7</xdr:row>
      <xdr:rowOff>19050</xdr:rowOff>
    </xdr:from>
    <xdr:to>
      <xdr:col>1</xdr:col>
      <xdr:colOff>2019300</xdr:colOff>
      <xdr:row>7</xdr:row>
      <xdr:rowOff>400050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2371725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6</xdr:row>
      <xdr:rowOff>19050</xdr:rowOff>
    </xdr:from>
    <xdr:to>
      <xdr:col>1</xdr:col>
      <xdr:colOff>2000250</xdr:colOff>
      <xdr:row>6</xdr:row>
      <xdr:rowOff>409575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1943100"/>
          <a:ext cx="257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9</xdr:row>
      <xdr:rowOff>9525</xdr:rowOff>
    </xdr:from>
    <xdr:to>
      <xdr:col>1</xdr:col>
      <xdr:colOff>2019300</xdr:colOff>
      <xdr:row>9</xdr:row>
      <xdr:rowOff>400050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90725" y="3219450"/>
          <a:ext cx="257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8</xdr:row>
      <xdr:rowOff>9525</xdr:rowOff>
    </xdr:from>
    <xdr:to>
      <xdr:col>1</xdr:col>
      <xdr:colOff>2000250</xdr:colOff>
      <xdr:row>8</xdr:row>
      <xdr:rowOff>400050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2790825"/>
          <a:ext cx="257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="70" zoomScaleNormal="70" workbookViewId="0" topLeftCell="A52">
      <selection activeCell="L97" sqref="L97"/>
    </sheetView>
  </sheetViews>
  <sheetFormatPr defaultColWidth="9.140625" defaultRowHeight="12.75" customHeight="1"/>
  <cols>
    <col min="1" max="1" width="36.8515625" style="21" bestFit="1" customWidth="1"/>
    <col min="2" max="2" width="9.140625" style="26" bestFit="1" customWidth="1"/>
    <col min="3" max="3" width="12.140625" style="21" bestFit="1" customWidth="1"/>
    <col min="4" max="4" width="24.57421875" style="26" bestFit="1" customWidth="1"/>
    <col min="5" max="5" width="13.140625" style="21" bestFit="1" customWidth="1"/>
    <col min="6" max="6" width="14.00390625" style="133" bestFit="1" customWidth="1"/>
    <col min="7" max="7" width="10.8515625" style="26" bestFit="1" customWidth="1"/>
    <col min="8" max="8" width="11.140625" style="26" bestFit="1" customWidth="1"/>
    <col min="9" max="9" width="19.8515625" style="21" bestFit="1" customWidth="1"/>
    <col min="10" max="10" width="13.00390625" style="21" customWidth="1"/>
    <col min="11" max="11" width="10.140625" style="21" bestFit="1" customWidth="1"/>
    <col min="12" max="16384" width="9.140625" style="21" customWidth="1"/>
  </cols>
  <sheetData>
    <row r="1" spans="1:10" s="190" customFormat="1" ht="18.75" customHeight="1">
      <c r="A1" s="187" t="s">
        <v>70</v>
      </c>
      <c r="B1" s="187" t="s">
        <v>14</v>
      </c>
      <c r="C1" s="187" t="s">
        <v>71</v>
      </c>
      <c r="D1" s="187" t="s">
        <v>15</v>
      </c>
      <c r="E1" s="187" t="s">
        <v>16</v>
      </c>
      <c r="F1" s="188" t="s">
        <v>17</v>
      </c>
      <c r="G1" s="187" t="s">
        <v>18</v>
      </c>
      <c r="H1" s="187" t="s">
        <v>19</v>
      </c>
      <c r="I1" s="189" t="s">
        <v>113</v>
      </c>
      <c r="J1" s="189" t="s">
        <v>80</v>
      </c>
    </row>
    <row r="2" spans="1:10" ht="12.75" customHeight="1">
      <c r="A2" s="10" t="s">
        <v>78</v>
      </c>
      <c r="B2" s="24" t="s">
        <v>46</v>
      </c>
      <c r="C2" s="24">
        <v>1</v>
      </c>
      <c r="D2" s="24" t="s">
        <v>72</v>
      </c>
      <c r="E2" s="11" t="s">
        <v>63</v>
      </c>
      <c r="F2" s="12">
        <v>100</v>
      </c>
      <c r="G2" s="24">
        <v>1</v>
      </c>
      <c r="H2" s="27">
        <v>38410</v>
      </c>
      <c r="I2" s="63">
        <v>0.5354166666666667</v>
      </c>
      <c r="J2" s="43">
        <f aca="true" t="shared" si="0" ref="J2:J13">I2/F2</f>
        <v>0.005354166666666667</v>
      </c>
    </row>
    <row r="3" spans="1:12" ht="12.75" customHeight="1">
      <c r="A3" s="35" t="s">
        <v>23</v>
      </c>
      <c r="B3" s="20" t="s">
        <v>43</v>
      </c>
      <c r="C3" s="20">
        <v>2</v>
      </c>
      <c r="D3" s="20" t="s">
        <v>101</v>
      </c>
      <c r="E3" s="37" t="s">
        <v>63</v>
      </c>
      <c r="F3" s="38">
        <v>60</v>
      </c>
      <c r="G3" s="20">
        <v>1</v>
      </c>
      <c r="H3" s="28">
        <v>38424</v>
      </c>
      <c r="I3" s="67">
        <v>0.18003472222222225</v>
      </c>
      <c r="J3" s="44">
        <f t="shared" si="0"/>
        <v>0.003000578703703704</v>
      </c>
      <c r="L3" s="46"/>
    </row>
    <row r="4" spans="1:12" ht="12.75" customHeight="1">
      <c r="A4" s="39" t="s">
        <v>25</v>
      </c>
      <c r="B4" s="40" t="s">
        <v>45</v>
      </c>
      <c r="C4" s="20">
        <v>2</v>
      </c>
      <c r="D4" s="20" t="s">
        <v>101</v>
      </c>
      <c r="E4" s="37" t="s">
        <v>63</v>
      </c>
      <c r="F4" s="38">
        <v>60</v>
      </c>
      <c r="G4" s="20">
        <v>1</v>
      </c>
      <c r="H4" s="28">
        <v>38424</v>
      </c>
      <c r="I4" s="67">
        <v>0.19043981481481484</v>
      </c>
      <c r="J4" s="44">
        <f t="shared" si="0"/>
        <v>0.003173996913580247</v>
      </c>
      <c r="L4" s="46"/>
    </row>
    <row r="5" spans="1:12" ht="12.75" customHeight="1">
      <c r="A5" s="36" t="s">
        <v>24</v>
      </c>
      <c r="B5" s="20" t="s">
        <v>44</v>
      </c>
      <c r="C5" s="20">
        <v>2</v>
      </c>
      <c r="D5" s="20" t="s">
        <v>101</v>
      </c>
      <c r="E5" s="37" t="s">
        <v>63</v>
      </c>
      <c r="F5" s="38">
        <v>60</v>
      </c>
      <c r="G5" s="20">
        <v>1</v>
      </c>
      <c r="H5" s="28">
        <v>38424</v>
      </c>
      <c r="I5" s="67">
        <v>0.21672453703703706</v>
      </c>
      <c r="J5" s="44">
        <f t="shared" si="0"/>
        <v>0.003612075617283951</v>
      </c>
      <c r="L5" s="47"/>
    </row>
    <row r="6" spans="1:12" ht="12.75" customHeight="1">
      <c r="A6" s="36" t="s">
        <v>27</v>
      </c>
      <c r="B6" s="20" t="s">
        <v>43</v>
      </c>
      <c r="C6" s="20">
        <v>2</v>
      </c>
      <c r="D6" s="20" t="s">
        <v>101</v>
      </c>
      <c r="E6" s="37" t="s">
        <v>63</v>
      </c>
      <c r="F6" s="38">
        <v>60</v>
      </c>
      <c r="G6" s="20">
        <v>1</v>
      </c>
      <c r="H6" s="28">
        <v>38424</v>
      </c>
      <c r="I6" s="67">
        <v>0.22086805555555555</v>
      </c>
      <c r="J6" s="44">
        <f t="shared" si="0"/>
        <v>0.0036811342592592594</v>
      </c>
      <c r="L6" s="47"/>
    </row>
    <row r="7" spans="1:12" ht="12.75" customHeight="1">
      <c r="A7" s="36" t="s">
        <v>53</v>
      </c>
      <c r="B7" s="20" t="s">
        <v>43</v>
      </c>
      <c r="C7" s="20">
        <v>2</v>
      </c>
      <c r="D7" s="20" t="s">
        <v>101</v>
      </c>
      <c r="E7" s="37" t="s">
        <v>63</v>
      </c>
      <c r="F7" s="38">
        <v>60</v>
      </c>
      <c r="G7" s="20">
        <v>1</v>
      </c>
      <c r="H7" s="28">
        <v>38424</v>
      </c>
      <c r="I7" s="67">
        <v>0.22472222222222224</v>
      </c>
      <c r="J7" s="44">
        <f t="shared" si="0"/>
        <v>0.0037453703703703707</v>
      </c>
      <c r="L7" s="47"/>
    </row>
    <row r="8" spans="1:12" ht="12.75" customHeight="1">
      <c r="A8" s="36" t="s">
        <v>78</v>
      </c>
      <c r="B8" s="20" t="s">
        <v>46</v>
      </c>
      <c r="C8" s="20">
        <v>2</v>
      </c>
      <c r="D8" s="20" t="s">
        <v>101</v>
      </c>
      <c r="E8" s="37" t="s">
        <v>63</v>
      </c>
      <c r="F8" s="38">
        <v>60</v>
      </c>
      <c r="G8" s="20">
        <v>2</v>
      </c>
      <c r="H8" s="28">
        <v>38424</v>
      </c>
      <c r="I8" s="67">
        <v>0.22526620370370368</v>
      </c>
      <c r="J8" s="44">
        <f t="shared" si="0"/>
        <v>0.003754436728395061</v>
      </c>
      <c r="L8" s="47"/>
    </row>
    <row r="9" spans="1:12" ht="12.75" customHeight="1">
      <c r="A9" s="36" t="s">
        <v>33</v>
      </c>
      <c r="B9" s="20" t="s">
        <v>47</v>
      </c>
      <c r="C9" s="20">
        <v>2</v>
      </c>
      <c r="D9" s="20" t="s">
        <v>101</v>
      </c>
      <c r="E9" s="37" t="s">
        <v>63</v>
      </c>
      <c r="F9" s="38">
        <v>60</v>
      </c>
      <c r="G9" s="20">
        <v>1</v>
      </c>
      <c r="H9" s="28">
        <v>38424</v>
      </c>
      <c r="I9" s="67">
        <v>0.22564814814814815</v>
      </c>
      <c r="J9" s="44">
        <f t="shared" si="0"/>
        <v>0.0037608024691358024</v>
      </c>
      <c r="L9" s="47"/>
    </row>
    <row r="10" spans="1:12" ht="12.75" customHeight="1">
      <c r="A10" s="36" t="s">
        <v>79</v>
      </c>
      <c r="B10" s="20" t="s">
        <v>46</v>
      </c>
      <c r="C10" s="20">
        <v>2</v>
      </c>
      <c r="D10" s="20" t="s">
        <v>101</v>
      </c>
      <c r="E10" s="37" t="s">
        <v>63</v>
      </c>
      <c r="F10" s="38">
        <v>60</v>
      </c>
      <c r="G10" s="20">
        <v>1</v>
      </c>
      <c r="H10" s="28">
        <v>38424</v>
      </c>
      <c r="I10" s="67">
        <v>0.23215277777777776</v>
      </c>
      <c r="J10" s="44">
        <f t="shared" si="0"/>
        <v>0.0038692129629629628</v>
      </c>
      <c r="L10" s="47"/>
    </row>
    <row r="11" spans="1:12" ht="12.75" customHeight="1">
      <c r="A11" s="36" t="s">
        <v>29</v>
      </c>
      <c r="B11" s="20" t="s">
        <v>47</v>
      </c>
      <c r="C11" s="20">
        <v>2</v>
      </c>
      <c r="D11" s="20" t="s">
        <v>101</v>
      </c>
      <c r="E11" s="37" t="s">
        <v>63</v>
      </c>
      <c r="F11" s="38">
        <v>60</v>
      </c>
      <c r="G11" s="20">
        <v>1</v>
      </c>
      <c r="H11" s="28">
        <v>38424</v>
      </c>
      <c r="I11" s="67">
        <v>0.23961805555555557</v>
      </c>
      <c r="J11" s="44">
        <f t="shared" si="0"/>
        <v>0.003993634259259259</v>
      </c>
      <c r="L11" s="47"/>
    </row>
    <row r="12" spans="1:12" ht="12.75" customHeight="1">
      <c r="A12" s="36" t="s">
        <v>28</v>
      </c>
      <c r="B12" s="20" t="s">
        <v>46</v>
      </c>
      <c r="C12" s="20">
        <v>2</v>
      </c>
      <c r="D12" s="20" t="s">
        <v>101</v>
      </c>
      <c r="E12" s="37" t="s">
        <v>63</v>
      </c>
      <c r="F12" s="38">
        <v>60</v>
      </c>
      <c r="G12" s="20">
        <v>1</v>
      </c>
      <c r="H12" s="28">
        <v>38424</v>
      </c>
      <c r="I12" s="67">
        <v>0.25130787037037033</v>
      </c>
      <c r="J12" s="44">
        <f t="shared" si="0"/>
        <v>0.004188464506172839</v>
      </c>
      <c r="L12" s="48"/>
    </row>
    <row r="13" spans="1:12" ht="12.75" customHeight="1">
      <c r="A13" s="36" t="s">
        <v>187</v>
      </c>
      <c r="B13" s="20" t="s">
        <v>46</v>
      </c>
      <c r="C13" s="20">
        <v>2</v>
      </c>
      <c r="D13" s="20" t="s">
        <v>101</v>
      </c>
      <c r="E13" s="37" t="s">
        <v>63</v>
      </c>
      <c r="F13" s="38">
        <v>60</v>
      </c>
      <c r="G13" s="20">
        <v>1</v>
      </c>
      <c r="H13" s="28">
        <v>38424</v>
      </c>
      <c r="I13" s="67">
        <v>0.3347222222222222</v>
      </c>
      <c r="J13" s="44">
        <f t="shared" si="0"/>
        <v>0.005578703703703703</v>
      </c>
      <c r="L13" s="47"/>
    </row>
    <row r="14" spans="1:12" ht="12.75" customHeight="1">
      <c r="A14" s="29" t="s">
        <v>78</v>
      </c>
      <c r="B14" s="24" t="s">
        <v>46</v>
      </c>
      <c r="C14" s="24">
        <v>3</v>
      </c>
      <c r="D14" s="24" t="s">
        <v>94</v>
      </c>
      <c r="E14" s="11" t="s">
        <v>91</v>
      </c>
      <c r="F14" s="131">
        <v>1</v>
      </c>
      <c r="G14" s="24">
        <v>3</v>
      </c>
      <c r="H14" s="27">
        <v>38451</v>
      </c>
      <c r="I14" s="68">
        <v>175.069</v>
      </c>
      <c r="J14" s="43">
        <f aca="true" t="shared" si="1" ref="J14:J23">F14/I14</f>
        <v>0.005712033541060954</v>
      </c>
      <c r="L14" s="47"/>
    </row>
    <row r="15" spans="1:12" ht="12.75" customHeight="1">
      <c r="A15" s="29" t="s">
        <v>93</v>
      </c>
      <c r="B15" s="24" t="s">
        <v>44</v>
      </c>
      <c r="C15" s="24">
        <v>3</v>
      </c>
      <c r="D15" s="24" t="s">
        <v>94</v>
      </c>
      <c r="E15" s="11" t="s">
        <v>91</v>
      </c>
      <c r="F15" s="131">
        <v>1</v>
      </c>
      <c r="G15" s="24">
        <v>1</v>
      </c>
      <c r="H15" s="27">
        <v>38451</v>
      </c>
      <c r="I15" s="68">
        <v>151.713</v>
      </c>
      <c r="J15" s="43">
        <f t="shared" si="1"/>
        <v>0.006591392959074041</v>
      </c>
      <c r="L15" s="47"/>
    </row>
    <row r="16" spans="1:12" ht="12.75" customHeight="1">
      <c r="A16" s="39" t="s">
        <v>25</v>
      </c>
      <c r="B16" s="40" t="s">
        <v>45</v>
      </c>
      <c r="C16" s="20">
        <v>4</v>
      </c>
      <c r="D16" s="20" t="s">
        <v>94</v>
      </c>
      <c r="E16" s="54" t="s">
        <v>92</v>
      </c>
      <c r="F16" s="132">
        <v>0.25</v>
      </c>
      <c r="G16" s="20">
        <v>2</v>
      </c>
      <c r="H16" s="28">
        <v>38451</v>
      </c>
      <c r="I16" s="69">
        <v>77.762</v>
      </c>
      <c r="J16" s="44">
        <f t="shared" si="1"/>
        <v>0.0032149378874000156</v>
      </c>
      <c r="K16" s="88"/>
      <c r="L16" s="48"/>
    </row>
    <row r="17" spans="1:12" ht="12.75" customHeight="1">
      <c r="A17" s="36" t="s">
        <v>23</v>
      </c>
      <c r="B17" s="20" t="s">
        <v>43</v>
      </c>
      <c r="C17" s="20">
        <v>4</v>
      </c>
      <c r="D17" s="20" t="s">
        <v>94</v>
      </c>
      <c r="E17" s="54" t="s">
        <v>92</v>
      </c>
      <c r="F17" s="132">
        <v>0.25</v>
      </c>
      <c r="G17" s="20">
        <v>2</v>
      </c>
      <c r="H17" s="28">
        <v>38451</v>
      </c>
      <c r="I17" s="69">
        <v>75.657</v>
      </c>
      <c r="J17" s="44">
        <f t="shared" si="1"/>
        <v>0.003304386904053822</v>
      </c>
      <c r="L17" s="48"/>
    </row>
    <row r="18" spans="1:10" ht="12.75" customHeight="1">
      <c r="A18" s="36" t="s">
        <v>82</v>
      </c>
      <c r="B18" s="20" t="s">
        <v>43</v>
      </c>
      <c r="C18" s="20">
        <v>4</v>
      </c>
      <c r="D18" s="20" t="s">
        <v>94</v>
      </c>
      <c r="E18" s="54" t="s">
        <v>92</v>
      </c>
      <c r="F18" s="132">
        <v>0.25</v>
      </c>
      <c r="G18" s="20">
        <v>1</v>
      </c>
      <c r="H18" s="28">
        <v>38451</v>
      </c>
      <c r="I18" s="69">
        <v>67.808</v>
      </c>
      <c r="J18" s="44">
        <f t="shared" si="1"/>
        <v>0.0036868806040585176</v>
      </c>
    </row>
    <row r="19" spans="1:10" ht="12.75" customHeight="1">
      <c r="A19" s="36" t="s">
        <v>33</v>
      </c>
      <c r="B19" s="20" t="s">
        <v>47</v>
      </c>
      <c r="C19" s="20">
        <v>4</v>
      </c>
      <c r="D19" s="20" t="s">
        <v>94</v>
      </c>
      <c r="E19" s="54" t="s">
        <v>92</v>
      </c>
      <c r="F19" s="132">
        <v>0.25</v>
      </c>
      <c r="G19" s="20">
        <v>2</v>
      </c>
      <c r="H19" s="28">
        <v>38451</v>
      </c>
      <c r="I19" s="69">
        <v>64.247</v>
      </c>
      <c r="J19" s="44">
        <f t="shared" si="1"/>
        <v>0.0038912322754369854</v>
      </c>
    </row>
    <row r="20" spans="1:10" ht="12.75" customHeight="1">
      <c r="A20" s="36" t="s">
        <v>29</v>
      </c>
      <c r="B20" s="20" t="s">
        <v>47</v>
      </c>
      <c r="C20" s="20">
        <v>4</v>
      </c>
      <c r="D20" s="20" t="s">
        <v>94</v>
      </c>
      <c r="E20" s="54" t="s">
        <v>92</v>
      </c>
      <c r="F20" s="132">
        <v>0.25</v>
      </c>
      <c r="G20" s="20">
        <v>2</v>
      </c>
      <c r="H20" s="28">
        <v>38451</v>
      </c>
      <c r="I20" s="69">
        <v>62.855</v>
      </c>
      <c r="J20" s="44">
        <f t="shared" si="1"/>
        <v>0.003977408320738207</v>
      </c>
    </row>
    <row r="21" spans="1:11" ht="12.75" customHeight="1">
      <c r="A21" s="36" t="s">
        <v>79</v>
      </c>
      <c r="B21" s="20" t="s">
        <v>46</v>
      </c>
      <c r="C21" s="20">
        <v>4</v>
      </c>
      <c r="D21" s="20" t="s">
        <v>94</v>
      </c>
      <c r="E21" s="54" t="s">
        <v>92</v>
      </c>
      <c r="F21" s="132">
        <v>0.25</v>
      </c>
      <c r="G21" s="20">
        <v>2</v>
      </c>
      <c r="H21" s="28">
        <v>38451</v>
      </c>
      <c r="I21" s="69">
        <v>61.88</v>
      </c>
      <c r="J21" s="44">
        <f t="shared" si="1"/>
        <v>0.004040077569489334</v>
      </c>
      <c r="K21" s="88"/>
    </row>
    <row r="22" spans="1:10" ht="12.75" customHeight="1">
      <c r="A22" s="36" t="s">
        <v>187</v>
      </c>
      <c r="B22" s="20" t="s">
        <v>46</v>
      </c>
      <c r="C22" s="20">
        <v>4</v>
      </c>
      <c r="D22" s="20" t="s">
        <v>94</v>
      </c>
      <c r="E22" s="54" t="s">
        <v>92</v>
      </c>
      <c r="F22" s="132">
        <v>0.25</v>
      </c>
      <c r="G22" s="20">
        <v>2</v>
      </c>
      <c r="H22" s="28">
        <v>38451</v>
      </c>
      <c r="I22" s="69">
        <v>52.129</v>
      </c>
      <c r="J22" s="44">
        <f t="shared" si="1"/>
        <v>0.004795795046902876</v>
      </c>
    </row>
    <row r="23" spans="1:10" ht="12.75" customHeight="1">
      <c r="A23" s="36" t="s">
        <v>9</v>
      </c>
      <c r="B23" s="20" t="s">
        <v>50</v>
      </c>
      <c r="C23" s="20">
        <v>4</v>
      </c>
      <c r="D23" s="20" t="s">
        <v>94</v>
      </c>
      <c r="E23" s="54" t="s">
        <v>92</v>
      </c>
      <c r="F23" s="132">
        <v>0.25</v>
      </c>
      <c r="G23" s="20">
        <v>1</v>
      </c>
      <c r="H23" s="28">
        <v>38451</v>
      </c>
      <c r="I23" s="69">
        <v>51.644</v>
      </c>
      <c r="J23" s="44">
        <f t="shared" si="1"/>
        <v>0.004840833397877779</v>
      </c>
    </row>
    <row r="24" spans="1:12" ht="12.75" customHeight="1">
      <c r="A24" s="29" t="s">
        <v>23</v>
      </c>
      <c r="B24" s="24" t="s">
        <v>43</v>
      </c>
      <c r="C24" s="24">
        <v>5</v>
      </c>
      <c r="D24" s="24" t="s">
        <v>110</v>
      </c>
      <c r="E24" s="11" t="s">
        <v>63</v>
      </c>
      <c r="F24" s="12">
        <v>50</v>
      </c>
      <c r="G24" s="24">
        <v>3</v>
      </c>
      <c r="H24" s="27">
        <v>38467</v>
      </c>
      <c r="I24" s="63">
        <v>0.14094907407407406</v>
      </c>
      <c r="J24" s="43">
        <f aca="true" t="shared" si="2" ref="J24:J30">I24/F24</f>
        <v>0.0028189814814814813</v>
      </c>
      <c r="L24" s="48"/>
    </row>
    <row r="25" spans="1:10" ht="12.75" customHeight="1">
      <c r="A25" s="29" t="s">
        <v>24</v>
      </c>
      <c r="B25" s="24" t="s">
        <v>44</v>
      </c>
      <c r="C25" s="24">
        <v>5</v>
      </c>
      <c r="D25" s="24" t="s">
        <v>110</v>
      </c>
      <c r="E25" s="11" t="s">
        <v>63</v>
      </c>
      <c r="F25" s="12">
        <v>50</v>
      </c>
      <c r="G25" s="24">
        <v>2</v>
      </c>
      <c r="H25" s="27">
        <v>38467</v>
      </c>
      <c r="I25" s="63">
        <v>0.1517361111111111</v>
      </c>
      <c r="J25" s="43">
        <f t="shared" si="2"/>
        <v>0.003034722222222222</v>
      </c>
    </row>
    <row r="26" spans="1:10" ht="12.75" customHeight="1">
      <c r="A26" s="29" t="s">
        <v>33</v>
      </c>
      <c r="B26" s="24" t="s">
        <v>47</v>
      </c>
      <c r="C26" s="24">
        <v>5</v>
      </c>
      <c r="D26" s="24" t="s">
        <v>110</v>
      </c>
      <c r="E26" s="11" t="s">
        <v>63</v>
      </c>
      <c r="F26" s="12">
        <v>50</v>
      </c>
      <c r="G26" s="24">
        <v>3</v>
      </c>
      <c r="H26" s="27">
        <v>38467</v>
      </c>
      <c r="I26" s="63">
        <v>0.16746527777777778</v>
      </c>
      <c r="J26" s="43">
        <f t="shared" si="2"/>
        <v>0.0033493055555555555</v>
      </c>
    </row>
    <row r="27" spans="1:12" ht="12.75" customHeight="1">
      <c r="A27" s="29" t="s">
        <v>27</v>
      </c>
      <c r="B27" s="24" t="s">
        <v>43</v>
      </c>
      <c r="C27" s="24">
        <v>5</v>
      </c>
      <c r="D27" s="24" t="s">
        <v>110</v>
      </c>
      <c r="E27" s="11" t="s">
        <v>63</v>
      </c>
      <c r="F27" s="12">
        <v>50</v>
      </c>
      <c r="G27" s="24">
        <v>2</v>
      </c>
      <c r="H27" s="27">
        <v>38467</v>
      </c>
      <c r="I27" s="63">
        <v>0.1717013888888889</v>
      </c>
      <c r="J27" s="43">
        <f t="shared" si="2"/>
        <v>0.0034340277777777776</v>
      </c>
      <c r="L27" s="47"/>
    </row>
    <row r="28" spans="1:12" ht="12.75" customHeight="1">
      <c r="A28" s="29" t="s">
        <v>79</v>
      </c>
      <c r="B28" s="24" t="s">
        <v>46</v>
      </c>
      <c r="C28" s="24">
        <v>5</v>
      </c>
      <c r="D28" s="24" t="s">
        <v>110</v>
      </c>
      <c r="E28" s="11" t="s">
        <v>63</v>
      </c>
      <c r="F28" s="12">
        <v>50</v>
      </c>
      <c r="G28" s="24">
        <v>3</v>
      </c>
      <c r="H28" s="27">
        <v>38467</v>
      </c>
      <c r="I28" s="63">
        <v>0.18234953703703705</v>
      </c>
      <c r="J28" s="43">
        <f t="shared" si="2"/>
        <v>0.003646990740740741</v>
      </c>
      <c r="L28" s="47"/>
    </row>
    <row r="29" spans="1:10" ht="12.75" customHeight="1">
      <c r="A29" s="29" t="s">
        <v>28</v>
      </c>
      <c r="B29" s="24" t="s">
        <v>46</v>
      </c>
      <c r="C29" s="24">
        <v>5</v>
      </c>
      <c r="D29" s="24" t="s">
        <v>110</v>
      </c>
      <c r="E29" s="11" t="s">
        <v>63</v>
      </c>
      <c r="F29" s="12">
        <v>50</v>
      </c>
      <c r="G29" s="24">
        <v>2</v>
      </c>
      <c r="H29" s="27">
        <v>38467</v>
      </c>
      <c r="I29" s="63">
        <v>0.18715277777777775</v>
      </c>
      <c r="J29" s="43">
        <f t="shared" si="2"/>
        <v>0.003743055555555555</v>
      </c>
    </row>
    <row r="30" spans="1:10" ht="12.75" customHeight="1">
      <c r="A30" s="29" t="s">
        <v>187</v>
      </c>
      <c r="B30" s="24" t="s">
        <v>46</v>
      </c>
      <c r="C30" s="24">
        <v>5</v>
      </c>
      <c r="D30" s="24" t="s">
        <v>110</v>
      </c>
      <c r="E30" s="11" t="s">
        <v>63</v>
      </c>
      <c r="F30" s="12">
        <v>50</v>
      </c>
      <c r="G30" s="24">
        <v>3</v>
      </c>
      <c r="H30" s="27">
        <v>38467</v>
      </c>
      <c r="I30" s="63">
        <v>0.2372337962962963</v>
      </c>
      <c r="J30" s="43">
        <f t="shared" si="2"/>
        <v>0.004744675925925926</v>
      </c>
    </row>
    <row r="31" spans="1:10" ht="12.75" customHeight="1">
      <c r="A31" s="39" t="s">
        <v>25</v>
      </c>
      <c r="B31" s="40" t="s">
        <v>45</v>
      </c>
      <c r="C31" s="20">
        <v>6</v>
      </c>
      <c r="D31" s="20" t="s">
        <v>112</v>
      </c>
      <c r="E31" s="66" t="s">
        <v>92</v>
      </c>
      <c r="F31" s="132">
        <v>0.25</v>
      </c>
      <c r="G31" s="20">
        <v>3</v>
      </c>
      <c r="H31" s="28">
        <v>38473</v>
      </c>
      <c r="I31" s="69">
        <v>79.823</v>
      </c>
      <c r="J31" s="44">
        <f aca="true" t="shared" si="3" ref="J31:J39">F31/I31</f>
        <v>0.003131929393783747</v>
      </c>
    </row>
    <row r="32" spans="1:10" ht="12.75" customHeight="1">
      <c r="A32" s="36" t="s">
        <v>23</v>
      </c>
      <c r="B32" s="20" t="s">
        <v>43</v>
      </c>
      <c r="C32" s="20">
        <v>6</v>
      </c>
      <c r="D32" s="20" t="s">
        <v>112</v>
      </c>
      <c r="E32" s="66" t="s">
        <v>92</v>
      </c>
      <c r="F32" s="132">
        <v>0.25</v>
      </c>
      <c r="G32" s="20">
        <v>4</v>
      </c>
      <c r="H32" s="28">
        <v>38473</v>
      </c>
      <c r="I32" s="69">
        <v>76.679</v>
      </c>
      <c r="J32" s="44">
        <f t="shared" si="3"/>
        <v>0.00326034507492273</v>
      </c>
    </row>
    <row r="33" spans="1:10" ht="12.75" customHeight="1">
      <c r="A33" s="36" t="s">
        <v>78</v>
      </c>
      <c r="B33" s="20" t="s">
        <v>46</v>
      </c>
      <c r="C33" s="20">
        <v>6</v>
      </c>
      <c r="D33" s="20" t="s">
        <v>112</v>
      </c>
      <c r="E33" s="66" t="s">
        <v>92</v>
      </c>
      <c r="F33" s="132">
        <v>0.25</v>
      </c>
      <c r="G33" s="20">
        <v>4</v>
      </c>
      <c r="H33" s="28">
        <v>38473</v>
      </c>
      <c r="I33" s="69">
        <v>65.912</v>
      </c>
      <c r="J33" s="44">
        <f t="shared" si="3"/>
        <v>0.00379293603592669</v>
      </c>
    </row>
    <row r="34" spans="1:10" ht="12.75" customHeight="1">
      <c r="A34" s="36" t="s">
        <v>79</v>
      </c>
      <c r="B34" s="20" t="s">
        <v>46</v>
      </c>
      <c r="C34" s="20">
        <v>6</v>
      </c>
      <c r="D34" s="20" t="s">
        <v>112</v>
      </c>
      <c r="E34" s="66" t="s">
        <v>92</v>
      </c>
      <c r="F34" s="132">
        <v>0.25</v>
      </c>
      <c r="G34" s="20">
        <v>4</v>
      </c>
      <c r="H34" s="28">
        <v>38473</v>
      </c>
      <c r="I34" s="69">
        <v>65.492</v>
      </c>
      <c r="J34" s="44">
        <f t="shared" si="3"/>
        <v>0.003817260123373847</v>
      </c>
    </row>
    <row r="35" spans="1:10" ht="12.75" customHeight="1">
      <c r="A35" s="36" t="s">
        <v>28</v>
      </c>
      <c r="B35" s="20" t="s">
        <v>46</v>
      </c>
      <c r="C35" s="20">
        <v>6</v>
      </c>
      <c r="D35" s="20" t="s">
        <v>112</v>
      </c>
      <c r="E35" s="66" t="s">
        <v>92</v>
      </c>
      <c r="F35" s="132">
        <v>0.25</v>
      </c>
      <c r="G35" s="20">
        <v>3</v>
      </c>
      <c r="H35" s="28">
        <v>38473</v>
      </c>
      <c r="I35" s="69">
        <v>62.483</v>
      </c>
      <c r="J35" s="44">
        <f t="shared" si="3"/>
        <v>0.004001088296016517</v>
      </c>
    </row>
    <row r="36" spans="1:10" ht="12.75" customHeight="1">
      <c r="A36" s="29" t="s">
        <v>23</v>
      </c>
      <c r="B36" s="24" t="s">
        <v>43</v>
      </c>
      <c r="C36" s="24">
        <v>7</v>
      </c>
      <c r="D36" s="24" t="s">
        <v>119</v>
      </c>
      <c r="E36" s="71" t="s">
        <v>92</v>
      </c>
      <c r="F36" s="131">
        <v>0.25</v>
      </c>
      <c r="G36" s="24">
        <v>5</v>
      </c>
      <c r="H36" s="27">
        <v>38486</v>
      </c>
      <c r="I36" s="74">
        <v>76.738</v>
      </c>
      <c r="J36" s="43">
        <f>F36/I36</f>
        <v>0.0032578383590919752</v>
      </c>
    </row>
    <row r="37" spans="1:10" ht="12.75" customHeight="1">
      <c r="A37" s="29" t="s">
        <v>78</v>
      </c>
      <c r="B37" s="24" t="s">
        <v>46</v>
      </c>
      <c r="C37" s="24">
        <v>7</v>
      </c>
      <c r="D37" s="24" t="s">
        <v>119</v>
      </c>
      <c r="E37" s="71" t="s">
        <v>92</v>
      </c>
      <c r="F37" s="131">
        <v>0.25</v>
      </c>
      <c r="G37" s="24">
        <v>5</v>
      </c>
      <c r="H37" s="27">
        <v>38486</v>
      </c>
      <c r="I37" s="74">
        <v>68.32</v>
      </c>
      <c r="J37" s="43">
        <f t="shared" si="3"/>
        <v>0.003659250585480094</v>
      </c>
    </row>
    <row r="38" spans="1:10" ht="12.75" customHeight="1">
      <c r="A38" s="29" t="s">
        <v>79</v>
      </c>
      <c r="B38" s="24" t="s">
        <v>46</v>
      </c>
      <c r="C38" s="24">
        <v>7</v>
      </c>
      <c r="D38" s="24" t="s">
        <v>119</v>
      </c>
      <c r="E38" s="71" t="s">
        <v>92</v>
      </c>
      <c r="F38" s="131">
        <v>0.25</v>
      </c>
      <c r="G38" s="24">
        <v>5</v>
      </c>
      <c r="H38" s="27">
        <v>38486</v>
      </c>
      <c r="I38" s="74">
        <v>67.965</v>
      </c>
      <c r="J38" s="43">
        <f t="shared" si="3"/>
        <v>0.003678363863753402</v>
      </c>
    </row>
    <row r="39" spans="1:10" ht="12.75" customHeight="1">
      <c r="A39" s="29" t="s">
        <v>28</v>
      </c>
      <c r="B39" s="24" t="s">
        <v>46</v>
      </c>
      <c r="C39" s="24">
        <v>7</v>
      </c>
      <c r="D39" s="24" t="s">
        <v>119</v>
      </c>
      <c r="E39" s="71" t="s">
        <v>92</v>
      </c>
      <c r="F39" s="131">
        <v>0.25</v>
      </c>
      <c r="G39" s="24">
        <v>4</v>
      </c>
      <c r="H39" s="27">
        <v>38486</v>
      </c>
      <c r="I39" s="74">
        <v>56.181</v>
      </c>
      <c r="J39" s="43">
        <f t="shared" si="3"/>
        <v>0.004449902992114772</v>
      </c>
    </row>
    <row r="40" spans="1:11" ht="12.75" customHeight="1">
      <c r="A40" s="36" t="s">
        <v>29</v>
      </c>
      <c r="B40" s="20" t="s">
        <v>47</v>
      </c>
      <c r="C40" s="20">
        <v>8</v>
      </c>
      <c r="D40" s="20" t="s">
        <v>143</v>
      </c>
      <c r="E40" s="66" t="s">
        <v>63</v>
      </c>
      <c r="F40" s="77">
        <v>50</v>
      </c>
      <c r="G40" s="20">
        <v>3</v>
      </c>
      <c r="H40" s="28">
        <v>38501</v>
      </c>
      <c r="I40" s="67">
        <v>0.295474537037037</v>
      </c>
      <c r="J40" s="44">
        <f aca="true" t="shared" si="4" ref="J40:J49">I40/F40</f>
        <v>0.00590949074074074</v>
      </c>
      <c r="K40" s="88"/>
    </row>
    <row r="41" spans="1:10" ht="12.75" customHeight="1">
      <c r="A41" s="76" t="s">
        <v>139</v>
      </c>
      <c r="B41" s="20" t="s">
        <v>44</v>
      </c>
      <c r="C41" s="20">
        <v>8</v>
      </c>
      <c r="D41" s="20" t="s">
        <v>135</v>
      </c>
      <c r="E41" s="54" t="s">
        <v>63</v>
      </c>
      <c r="F41" s="77">
        <v>100</v>
      </c>
      <c r="G41" s="20">
        <v>1</v>
      </c>
      <c r="H41" s="28">
        <v>38501</v>
      </c>
      <c r="I41" s="67">
        <v>0.35585648148148147</v>
      </c>
      <c r="J41" s="44">
        <f t="shared" si="4"/>
        <v>0.0035585648148148148</v>
      </c>
    </row>
    <row r="42" spans="1:11" ht="12.75" customHeight="1">
      <c r="A42" s="36" t="s">
        <v>28</v>
      </c>
      <c r="B42" s="20" t="s">
        <v>46</v>
      </c>
      <c r="C42" s="20">
        <v>8</v>
      </c>
      <c r="D42" s="20" t="s">
        <v>144</v>
      </c>
      <c r="E42" s="66" t="s">
        <v>63</v>
      </c>
      <c r="F42" s="77">
        <v>65</v>
      </c>
      <c r="G42" s="20">
        <v>5</v>
      </c>
      <c r="H42" s="28">
        <v>38501</v>
      </c>
      <c r="I42" s="67">
        <v>0.35800925925925925</v>
      </c>
      <c r="J42" s="44">
        <f t="shared" si="4"/>
        <v>0.005507834757834757</v>
      </c>
      <c r="K42" s="88"/>
    </row>
    <row r="43" spans="1:10" ht="12.75" customHeight="1">
      <c r="A43" s="39" t="s">
        <v>25</v>
      </c>
      <c r="B43" s="40" t="s">
        <v>45</v>
      </c>
      <c r="C43" s="20">
        <v>8</v>
      </c>
      <c r="D43" s="20" t="s">
        <v>135</v>
      </c>
      <c r="E43" s="54" t="s">
        <v>63</v>
      </c>
      <c r="F43" s="77">
        <v>100</v>
      </c>
      <c r="G43" s="20">
        <v>4</v>
      </c>
      <c r="H43" s="28">
        <v>38501</v>
      </c>
      <c r="I43" s="67">
        <v>0.374525462962963</v>
      </c>
      <c r="J43" s="44">
        <f t="shared" si="4"/>
        <v>0.00374525462962963</v>
      </c>
    </row>
    <row r="44" spans="1:10" ht="12.75" customHeight="1">
      <c r="A44" s="36" t="s">
        <v>24</v>
      </c>
      <c r="B44" s="20" t="s">
        <v>44</v>
      </c>
      <c r="C44" s="20">
        <v>8</v>
      </c>
      <c r="D44" s="20" t="s">
        <v>135</v>
      </c>
      <c r="E44" s="54" t="s">
        <v>63</v>
      </c>
      <c r="F44" s="77">
        <v>100</v>
      </c>
      <c r="G44" s="20">
        <v>3</v>
      </c>
      <c r="H44" s="28">
        <v>38501</v>
      </c>
      <c r="I44" s="67">
        <v>0.3925810185185185</v>
      </c>
      <c r="J44" s="44">
        <f t="shared" si="4"/>
        <v>0.003925810185185185</v>
      </c>
    </row>
    <row r="45" spans="1:10" ht="12.75" customHeight="1">
      <c r="A45" s="36" t="s">
        <v>53</v>
      </c>
      <c r="B45" s="20" t="s">
        <v>43</v>
      </c>
      <c r="C45" s="20">
        <v>8</v>
      </c>
      <c r="D45" s="20" t="s">
        <v>135</v>
      </c>
      <c r="E45" s="54" t="s">
        <v>63</v>
      </c>
      <c r="F45" s="77">
        <v>100</v>
      </c>
      <c r="G45" s="20">
        <v>2</v>
      </c>
      <c r="H45" s="28">
        <v>38501</v>
      </c>
      <c r="I45" s="67">
        <v>0.4618981481481481</v>
      </c>
      <c r="J45" s="44">
        <f t="shared" si="4"/>
        <v>0.004618981481481481</v>
      </c>
    </row>
    <row r="46" spans="1:10" ht="12.75" customHeight="1">
      <c r="A46" s="36" t="s">
        <v>33</v>
      </c>
      <c r="B46" s="20" t="s">
        <v>47</v>
      </c>
      <c r="C46" s="20">
        <v>8</v>
      </c>
      <c r="D46" s="20" t="s">
        <v>135</v>
      </c>
      <c r="E46" s="54" t="s">
        <v>63</v>
      </c>
      <c r="F46" s="77">
        <v>100</v>
      </c>
      <c r="G46" s="20">
        <v>4</v>
      </c>
      <c r="H46" s="28">
        <v>38501</v>
      </c>
      <c r="I46" s="67">
        <v>0.46543981481481483</v>
      </c>
      <c r="J46" s="44">
        <f t="shared" si="4"/>
        <v>0.004654398148148148</v>
      </c>
    </row>
    <row r="47" spans="1:10" ht="12.75" customHeight="1">
      <c r="A47" s="36" t="s">
        <v>27</v>
      </c>
      <c r="B47" s="20" t="s">
        <v>43</v>
      </c>
      <c r="C47" s="20">
        <v>8</v>
      </c>
      <c r="D47" s="20" t="s">
        <v>135</v>
      </c>
      <c r="E47" s="54" t="s">
        <v>63</v>
      </c>
      <c r="F47" s="77">
        <v>100</v>
      </c>
      <c r="G47" s="20">
        <v>3</v>
      </c>
      <c r="H47" s="28">
        <v>38501</v>
      </c>
      <c r="I47" s="67">
        <v>0.473900462962963</v>
      </c>
      <c r="J47" s="44">
        <f t="shared" si="4"/>
        <v>0.00473900462962963</v>
      </c>
    </row>
    <row r="48" spans="1:10" ht="12.75" customHeight="1">
      <c r="A48" s="36" t="s">
        <v>79</v>
      </c>
      <c r="B48" s="20" t="s">
        <v>46</v>
      </c>
      <c r="C48" s="20">
        <v>8</v>
      </c>
      <c r="D48" s="20" t="s">
        <v>135</v>
      </c>
      <c r="E48" s="54" t="s">
        <v>63</v>
      </c>
      <c r="F48" s="77">
        <v>100</v>
      </c>
      <c r="G48" s="20">
        <v>6</v>
      </c>
      <c r="H48" s="28">
        <v>38501</v>
      </c>
      <c r="I48" s="67">
        <v>0.5780208333333333</v>
      </c>
      <c r="J48" s="44">
        <f t="shared" si="4"/>
        <v>0.005780208333333333</v>
      </c>
    </row>
    <row r="49" spans="1:11" ht="12.75" customHeight="1">
      <c r="A49" s="36" t="s">
        <v>23</v>
      </c>
      <c r="B49" s="20" t="s">
        <v>43</v>
      </c>
      <c r="C49" s="20">
        <v>8</v>
      </c>
      <c r="D49" s="20" t="s">
        <v>144</v>
      </c>
      <c r="E49" s="66" t="s">
        <v>63</v>
      </c>
      <c r="F49" s="77">
        <v>65</v>
      </c>
      <c r="G49" s="20">
        <v>6</v>
      </c>
      <c r="H49" s="28">
        <v>38501</v>
      </c>
      <c r="I49" s="67">
        <v>0.23635416666666667</v>
      </c>
      <c r="J49" s="44">
        <f t="shared" si="4"/>
        <v>0.0036362179487179486</v>
      </c>
      <c r="K49" s="88"/>
    </row>
    <row r="50" spans="1:10" ht="12.75" customHeight="1">
      <c r="A50" s="29" t="s">
        <v>79</v>
      </c>
      <c r="B50" s="24" t="s">
        <v>46</v>
      </c>
      <c r="C50" s="24">
        <v>9</v>
      </c>
      <c r="D50" s="24" t="s">
        <v>138</v>
      </c>
      <c r="E50" s="11" t="s">
        <v>63</v>
      </c>
      <c r="F50" s="12">
        <v>106</v>
      </c>
      <c r="G50" s="24">
        <v>7</v>
      </c>
      <c r="H50" s="27">
        <v>38507</v>
      </c>
      <c r="I50" s="63">
        <v>0.7221296296296296</v>
      </c>
      <c r="J50" s="43">
        <f aca="true" t="shared" si="5" ref="J50:J63">I50/F50</f>
        <v>0.006812543675751222</v>
      </c>
    </row>
    <row r="51" spans="1:10" ht="12.75" customHeight="1">
      <c r="A51" s="36" t="s">
        <v>139</v>
      </c>
      <c r="B51" s="20" t="s">
        <v>44</v>
      </c>
      <c r="C51" s="20">
        <v>10</v>
      </c>
      <c r="D51" s="20" t="s">
        <v>140</v>
      </c>
      <c r="E51" s="54" t="s">
        <v>63</v>
      </c>
      <c r="F51" s="84">
        <v>46.5</v>
      </c>
      <c r="G51" s="20">
        <v>2</v>
      </c>
      <c r="H51" s="28">
        <v>38515</v>
      </c>
      <c r="I51" s="85">
        <v>0.12805555555555556</v>
      </c>
      <c r="J51" s="44">
        <f t="shared" si="5"/>
        <v>0.002753882915173238</v>
      </c>
    </row>
    <row r="52" spans="1:11" ht="12.75" customHeight="1">
      <c r="A52" s="36" t="s">
        <v>23</v>
      </c>
      <c r="B52" s="20" t="s">
        <v>43</v>
      </c>
      <c r="C52" s="20">
        <v>10</v>
      </c>
      <c r="D52" s="20" t="s">
        <v>140</v>
      </c>
      <c r="E52" s="54" t="s">
        <v>63</v>
      </c>
      <c r="F52" s="84">
        <v>46.5</v>
      </c>
      <c r="G52" s="20">
        <v>7</v>
      </c>
      <c r="H52" s="28">
        <v>38515</v>
      </c>
      <c r="I52" s="85">
        <v>0.1369212962962963</v>
      </c>
      <c r="J52" s="44">
        <f t="shared" si="5"/>
        <v>0.002944544006371963</v>
      </c>
      <c r="K52" s="88"/>
    </row>
    <row r="53" spans="1:10" ht="12.75" customHeight="1">
      <c r="A53" s="36" t="s">
        <v>24</v>
      </c>
      <c r="B53" s="20" t="s">
        <v>44</v>
      </c>
      <c r="C53" s="20">
        <v>10</v>
      </c>
      <c r="D53" s="20" t="s">
        <v>140</v>
      </c>
      <c r="E53" s="54" t="s">
        <v>63</v>
      </c>
      <c r="F53" s="84">
        <v>46.5</v>
      </c>
      <c r="G53" s="20">
        <v>4</v>
      </c>
      <c r="H53" s="28">
        <v>38515</v>
      </c>
      <c r="I53" s="85">
        <v>0.14108796296296297</v>
      </c>
      <c r="J53" s="44">
        <f t="shared" si="5"/>
        <v>0.0030341497411389886</v>
      </c>
    </row>
    <row r="54" spans="1:11" ht="12.75" customHeight="1">
      <c r="A54" s="36" t="s">
        <v>35</v>
      </c>
      <c r="B54" s="20" t="s">
        <v>43</v>
      </c>
      <c r="C54" s="20">
        <v>10</v>
      </c>
      <c r="D54" s="20" t="s">
        <v>140</v>
      </c>
      <c r="E54" s="54" t="s">
        <v>63</v>
      </c>
      <c r="F54" s="84">
        <v>46.5</v>
      </c>
      <c r="G54" s="20">
        <v>1</v>
      </c>
      <c r="H54" s="28">
        <v>38515</v>
      </c>
      <c r="I54" s="85">
        <v>0.14591435185185184</v>
      </c>
      <c r="J54" s="44">
        <f t="shared" si="5"/>
        <v>0.0031379430505774587</v>
      </c>
      <c r="K54" s="88"/>
    </row>
    <row r="55" spans="1:10" ht="12.75" customHeight="1">
      <c r="A55" s="36" t="s">
        <v>78</v>
      </c>
      <c r="B55" s="20" t="s">
        <v>46</v>
      </c>
      <c r="C55" s="20">
        <v>10</v>
      </c>
      <c r="D55" s="20" t="s">
        <v>140</v>
      </c>
      <c r="E55" s="54" t="s">
        <v>63</v>
      </c>
      <c r="F55" s="84">
        <v>46.5</v>
      </c>
      <c r="G55" s="20">
        <v>6</v>
      </c>
      <c r="H55" s="28">
        <v>38515</v>
      </c>
      <c r="I55" s="85">
        <v>0.14733796296296295</v>
      </c>
      <c r="J55" s="44">
        <f t="shared" si="5"/>
        <v>0.003168558343289526</v>
      </c>
    </row>
    <row r="56" spans="1:10" ht="12.75" customHeight="1">
      <c r="A56" s="36" t="s">
        <v>27</v>
      </c>
      <c r="B56" s="20" t="s">
        <v>43</v>
      </c>
      <c r="C56" s="20">
        <v>10</v>
      </c>
      <c r="D56" s="20" t="s">
        <v>140</v>
      </c>
      <c r="E56" s="54" t="s">
        <v>63</v>
      </c>
      <c r="F56" s="84">
        <v>46.5</v>
      </c>
      <c r="G56" s="20">
        <v>4</v>
      </c>
      <c r="H56" s="28">
        <v>38515</v>
      </c>
      <c r="I56" s="85">
        <v>0.15224537037037036</v>
      </c>
      <c r="J56" s="44">
        <f t="shared" si="5"/>
        <v>0.0032740939864595777</v>
      </c>
    </row>
    <row r="57" spans="1:11" ht="12.75" customHeight="1">
      <c r="A57" s="36" t="s">
        <v>90</v>
      </c>
      <c r="B57" s="20" t="s">
        <v>44</v>
      </c>
      <c r="C57" s="20">
        <v>10</v>
      </c>
      <c r="D57" s="20" t="s">
        <v>140</v>
      </c>
      <c r="E57" s="54" t="s">
        <v>63</v>
      </c>
      <c r="F57" s="84">
        <v>46.5</v>
      </c>
      <c r="G57" s="20">
        <v>1</v>
      </c>
      <c r="H57" s="28">
        <v>38515</v>
      </c>
      <c r="I57" s="85">
        <v>0.15734953703703705</v>
      </c>
      <c r="J57" s="44">
        <f t="shared" si="5"/>
        <v>0.003383861011549184</v>
      </c>
      <c r="K57" s="88"/>
    </row>
    <row r="58" spans="1:11" ht="12.75" customHeight="1">
      <c r="A58" s="36" t="s">
        <v>136</v>
      </c>
      <c r="B58" s="20" t="s">
        <v>43</v>
      </c>
      <c r="C58" s="20">
        <v>10</v>
      </c>
      <c r="D58" s="20" t="s">
        <v>140</v>
      </c>
      <c r="E58" s="54" t="s">
        <v>63</v>
      </c>
      <c r="F58" s="84">
        <v>46.5</v>
      </c>
      <c r="G58" s="20">
        <v>1</v>
      </c>
      <c r="H58" s="28">
        <v>38515</v>
      </c>
      <c r="I58" s="85">
        <v>0.1580439814814815</v>
      </c>
      <c r="J58" s="44">
        <f t="shared" si="5"/>
        <v>0.0033987953006770215</v>
      </c>
      <c r="K58" s="88"/>
    </row>
    <row r="59" spans="1:11" ht="12.75" customHeight="1">
      <c r="A59" s="36" t="s">
        <v>33</v>
      </c>
      <c r="B59" s="20" t="s">
        <v>47</v>
      </c>
      <c r="C59" s="20">
        <v>10</v>
      </c>
      <c r="D59" s="20" t="s">
        <v>140</v>
      </c>
      <c r="E59" s="54" t="s">
        <v>63</v>
      </c>
      <c r="F59" s="84">
        <v>46.5</v>
      </c>
      <c r="G59" s="20">
        <v>5</v>
      </c>
      <c r="H59" s="28">
        <v>38515</v>
      </c>
      <c r="I59" s="85">
        <v>0.16186342592592592</v>
      </c>
      <c r="J59" s="44">
        <f t="shared" si="5"/>
        <v>0.0034809338908801273</v>
      </c>
      <c r="K59" s="88"/>
    </row>
    <row r="60" spans="1:11" ht="12.75" customHeight="1">
      <c r="A60" s="36" t="s">
        <v>79</v>
      </c>
      <c r="B60" s="20" t="s">
        <v>46</v>
      </c>
      <c r="C60" s="20">
        <v>10</v>
      </c>
      <c r="D60" s="20" t="s">
        <v>140</v>
      </c>
      <c r="E60" s="54" t="s">
        <v>63</v>
      </c>
      <c r="F60" s="84">
        <v>46.5</v>
      </c>
      <c r="G60" s="20">
        <v>8</v>
      </c>
      <c r="H60" s="28">
        <v>38515</v>
      </c>
      <c r="I60" s="85">
        <v>0.17430555555555557</v>
      </c>
      <c r="J60" s="44">
        <f t="shared" si="5"/>
        <v>0.0037485065710872166</v>
      </c>
      <c r="K60" s="88"/>
    </row>
    <row r="61" spans="1:10" ht="12.75" customHeight="1">
      <c r="A61" s="36" t="s">
        <v>187</v>
      </c>
      <c r="B61" s="20" t="s">
        <v>46</v>
      </c>
      <c r="C61" s="20">
        <v>10</v>
      </c>
      <c r="D61" s="20" t="s">
        <v>140</v>
      </c>
      <c r="E61" s="54" t="s">
        <v>63</v>
      </c>
      <c r="F61" s="84">
        <v>46.5</v>
      </c>
      <c r="G61" s="20">
        <v>4</v>
      </c>
      <c r="H61" s="28">
        <v>38515</v>
      </c>
      <c r="I61" s="85">
        <v>0.19234953703703703</v>
      </c>
      <c r="J61" s="44">
        <f t="shared" si="5"/>
        <v>0.004136549183592194</v>
      </c>
    </row>
    <row r="62" spans="1:11" ht="12.75" customHeight="1">
      <c r="A62" s="36" t="s">
        <v>64</v>
      </c>
      <c r="B62" s="20" t="s">
        <v>46</v>
      </c>
      <c r="C62" s="20">
        <v>10</v>
      </c>
      <c r="D62" s="20" t="s">
        <v>140</v>
      </c>
      <c r="E62" s="54" t="s">
        <v>63</v>
      </c>
      <c r="F62" s="84">
        <v>46.5</v>
      </c>
      <c r="G62" s="20">
        <v>1</v>
      </c>
      <c r="H62" s="28">
        <v>38515</v>
      </c>
      <c r="I62" s="85">
        <v>0.20238425925925926</v>
      </c>
      <c r="J62" s="44">
        <f t="shared" si="5"/>
        <v>0.004352349661489447</v>
      </c>
      <c r="K62" s="88"/>
    </row>
    <row r="63" spans="1:10" ht="12.75" customHeight="1">
      <c r="A63" s="36" t="s">
        <v>28</v>
      </c>
      <c r="B63" s="20" t="s">
        <v>46</v>
      </c>
      <c r="C63" s="20">
        <v>10</v>
      </c>
      <c r="D63" s="20" t="s">
        <v>140</v>
      </c>
      <c r="E63" s="54" t="s">
        <v>63</v>
      </c>
      <c r="F63" s="84">
        <v>46.5</v>
      </c>
      <c r="G63" s="20">
        <v>6</v>
      </c>
      <c r="H63" s="28">
        <v>38515</v>
      </c>
      <c r="I63" s="85">
        <v>0.20238425925925926</v>
      </c>
      <c r="J63" s="44">
        <f t="shared" si="5"/>
        <v>0.004352349661489447</v>
      </c>
    </row>
    <row r="64" spans="1:11" ht="12.75" customHeight="1">
      <c r="A64" s="29" t="s">
        <v>79</v>
      </c>
      <c r="B64" s="24" t="s">
        <v>46</v>
      </c>
      <c r="C64" s="24">
        <v>11</v>
      </c>
      <c r="D64" s="24" t="s">
        <v>149</v>
      </c>
      <c r="E64" s="93" t="s">
        <v>63</v>
      </c>
      <c r="F64" s="94">
        <v>100</v>
      </c>
      <c r="G64" s="24">
        <v>9</v>
      </c>
      <c r="H64" s="27">
        <v>38520</v>
      </c>
      <c r="I64" s="86">
        <v>0.44047453703703704</v>
      </c>
      <c r="J64" s="43">
        <f>I64/F64</f>
        <v>0.0044047453703703705</v>
      </c>
      <c r="K64" s="88"/>
    </row>
    <row r="65" spans="1:11" ht="12.75" customHeight="1">
      <c r="A65" s="29" t="s">
        <v>28</v>
      </c>
      <c r="B65" s="24" t="s">
        <v>46</v>
      </c>
      <c r="C65" s="24">
        <v>11</v>
      </c>
      <c r="D65" s="24" t="s">
        <v>149</v>
      </c>
      <c r="E65" s="93" t="s">
        <v>63</v>
      </c>
      <c r="F65" s="94">
        <v>100</v>
      </c>
      <c r="G65" s="24">
        <v>7</v>
      </c>
      <c r="H65" s="27">
        <v>38520</v>
      </c>
      <c r="I65" s="86">
        <v>0.44091435185185185</v>
      </c>
      <c r="J65" s="43">
        <f>I65/F65</f>
        <v>0.004409143518518519</v>
      </c>
      <c r="K65" s="88"/>
    </row>
    <row r="66" spans="1:11" ht="12.75" customHeight="1">
      <c r="A66" s="36" t="s">
        <v>139</v>
      </c>
      <c r="B66" s="20" t="s">
        <v>44</v>
      </c>
      <c r="C66" s="20">
        <v>12</v>
      </c>
      <c r="D66" s="20" t="s">
        <v>154</v>
      </c>
      <c r="E66" s="54" t="s">
        <v>63</v>
      </c>
      <c r="F66" s="84">
        <v>52</v>
      </c>
      <c r="G66" s="20">
        <v>3</v>
      </c>
      <c r="H66" s="28">
        <v>38529</v>
      </c>
      <c r="I66" s="85">
        <v>0.18421296296296297</v>
      </c>
      <c r="J66" s="44">
        <f aca="true" t="shared" si="6" ref="J66:J71">I66/F66</f>
        <v>0.00354255698005698</v>
      </c>
      <c r="K66" s="88"/>
    </row>
    <row r="67" spans="1:11" ht="12.75" customHeight="1">
      <c r="A67" s="39" t="s">
        <v>25</v>
      </c>
      <c r="B67" s="40" t="s">
        <v>45</v>
      </c>
      <c r="C67" s="20">
        <v>12</v>
      </c>
      <c r="D67" s="20" t="s">
        <v>154</v>
      </c>
      <c r="E67" s="54" t="s">
        <v>63</v>
      </c>
      <c r="F67" s="84">
        <v>52</v>
      </c>
      <c r="G67" s="20">
        <v>5</v>
      </c>
      <c r="H67" s="28">
        <v>38529</v>
      </c>
      <c r="I67" s="85">
        <v>0.19418981481481482</v>
      </c>
      <c r="J67" s="44">
        <f t="shared" si="6"/>
        <v>0.003734419515669516</v>
      </c>
      <c r="K67" s="88"/>
    </row>
    <row r="68" spans="1:11" ht="12.75" customHeight="1">
      <c r="A68" s="36" t="s">
        <v>24</v>
      </c>
      <c r="B68" s="20" t="s">
        <v>44</v>
      </c>
      <c r="C68" s="20">
        <v>12</v>
      </c>
      <c r="D68" s="20" t="s">
        <v>154</v>
      </c>
      <c r="E68" s="54" t="s">
        <v>63</v>
      </c>
      <c r="F68" s="84">
        <v>52</v>
      </c>
      <c r="G68" s="20">
        <v>5</v>
      </c>
      <c r="H68" s="28">
        <v>38529</v>
      </c>
      <c r="I68" s="85">
        <v>0.19725694444444444</v>
      </c>
      <c r="J68" s="44">
        <f t="shared" si="6"/>
        <v>0.003793402777777778</v>
      </c>
      <c r="K68" s="88"/>
    </row>
    <row r="69" spans="1:11" ht="12.75" customHeight="1">
      <c r="A69" s="36" t="s">
        <v>27</v>
      </c>
      <c r="B69" s="20" t="s">
        <v>43</v>
      </c>
      <c r="C69" s="20">
        <v>12</v>
      </c>
      <c r="D69" s="20" t="s">
        <v>154</v>
      </c>
      <c r="E69" s="54" t="s">
        <v>63</v>
      </c>
      <c r="F69" s="84">
        <v>52</v>
      </c>
      <c r="G69" s="20">
        <v>5</v>
      </c>
      <c r="H69" s="28">
        <v>38529</v>
      </c>
      <c r="I69" s="85">
        <v>0.2257986111111111</v>
      </c>
      <c r="J69" s="44">
        <f t="shared" si="6"/>
        <v>0.004342280982905983</v>
      </c>
      <c r="K69" s="88"/>
    </row>
    <row r="70" spans="1:11" ht="12.75" customHeight="1">
      <c r="A70" s="36" t="s">
        <v>78</v>
      </c>
      <c r="B70" s="20" t="s">
        <v>46</v>
      </c>
      <c r="C70" s="20">
        <v>12</v>
      </c>
      <c r="D70" s="20" t="s">
        <v>154</v>
      </c>
      <c r="E70" s="54" t="s">
        <v>63</v>
      </c>
      <c r="F70" s="84">
        <v>52</v>
      </c>
      <c r="G70" s="20">
        <v>7</v>
      </c>
      <c r="H70" s="28">
        <v>38529</v>
      </c>
      <c r="I70" s="85">
        <v>0.23605324074074074</v>
      </c>
      <c r="J70" s="44">
        <f t="shared" si="6"/>
        <v>0.004539485398860399</v>
      </c>
      <c r="K70" s="88"/>
    </row>
    <row r="71" spans="1:11" ht="12.75" customHeight="1">
      <c r="A71" s="36" t="s">
        <v>187</v>
      </c>
      <c r="B71" s="20" t="s">
        <v>46</v>
      </c>
      <c r="C71" s="20">
        <v>12</v>
      </c>
      <c r="D71" s="20" t="s">
        <v>154</v>
      </c>
      <c r="E71" s="54" t="s">
        <v>63</v>
      </c>
      <c r="F71" s="84">
        <v>52</v>
      </c>
      <c r="G71" s="20">
        <v>5</v>
      </c>
      <c r="H71" s="28">
        <v>38529</v>
      </c>
      <c r="I71" s="85">
        <v>0.3041435185185185</v>
      </c>
      <c r="J71" s="44">
        <f t="shared" si="6"/>
        <v>0.005848913817663818</v>
      </c>
      <c r="K71" s="88"/>
    </row>
    <row r="72" spans="1:11" ht="12.75" customHeight="1">
      <c r="A72" s="29" t="s">
        <v>78</v>
      </c>
      <c r="B72" s="24" t="s">
        <v>46</v>
      </c>
      <c r="C72" s="24">
        <v>13</v>
      </c>
      <c r="D72" s="24" t="s">
        <v>165</v>
      </c>
      <c r="E72" s="93" t="s">
        <v>166</v>
      </c>
      <c r="F72" s="131">
        <v>0.5</v>
      </c>
      <c r="G72" s="24">
        <v>8</v>
      </c>
      <c r="H72" s="27">
        <v>38543</v>
      </c>
      <c r="I72" s="74">
        <v>95.8</v>
      </c>
      <c r="J72" s="43">
        <f>F72/I72</f>
        <v>0.005219206680584551</v>
      </c>
      <c r="K72" s="88"/>
    </row>
    <row r="73" spans="1:11" ht="12.75" customHeight="1">
      <c r="A73" s="36" t="s">
        <v>23</v>
      </c>
      <c r="B73" s="20" t="s">
        <v>43</v>
      </c>
      <c r="C73" s="20">
        <v>14</v>
      </c>
      <c r="D73" s="20" t="s">
        <v>172</v>
      </c>
      <c r="E73" s="54" t="s">
        <v>63</v>
      </c>
      <c r="F73" s="84">
        <v>34</v>
      </c>
      <c r="G73" s="20">
        <v>8</v>
      </c>
      <c r="H73" s="28">
        <v>38550</v>
      </c>
      <c r="I73" s="85">
        <v>0.2444212962962963</v>
      </c>
      <c r="J73" s="44">
        <f aca="true" t="shared" si="7" ref="J73:J86">I73/F73</f>
        <v>0.00718886165577342</v>
      </c>
      <c r="K73" s="88"/>
    </row>
    <row r="74" spans="1:10" ht="12.75" customHeight="1">
      <c r="A74" s="36" t="s">
        <v>53</v>
      </c>
      <c r="B74" s="20" t="s">
        <v>43</v>
      </c>
      <c r="C74" s="20">
        <v>14</v>
      </c>
      <c r="D74" s="20" t="s">
        <v>172</v>
      </c>
      <c r="E74" s="54" t="s">
        <v>63</v>
      </c>
      <c r="F74" s="84">
        <v>34</v>
      </c>
      <c r="G74" s="20">
        <v>3</v>
      </c>
      <c r="H74" s="28">
        <v>38550</v>
      </c>
      <c r="I74" s="67">
        <v>0.2505324074074074</v>
      </c>
      <c r="J74" s="44">
        <f t="shared" si="7"/>
        <v>0.0073686002178649235</v>
      </c>
    </row>
    <row r="75" spans="1:11" ht="12.75" customHeight="1">
      <c r="A75" s="36" t="s">
        <v>27</v>
      </c>
      <c r="B75" s="20" t="s">
        <v>43</v>
      </c>
      <c r="C75" s="20">
        <v>14</v>
      </c>
      <c r="D75" s="20" t="s">
        <v>172</v>
      </c>
      <c r="E75" s="54" t="s">
        <v>63</v>
      </c>
      <c r="F75" s="84">
        <v>34</v>
      </c>
      <c r="G75" s="20">
        <v>6</v>
      </c>
      <c r="H75" s="28">
        <v>38550</v>
      </c>
      <c r="I75" s="85">
        <v>0.25503472222222223</v>
      </c>
      <c r="J75" s="44">
        <f t="shared" si="7"/>
        <v>0.007501021241830066</v>
      </c>
      <c r="K75" s="88"/>
    </row>
    <row r="76" spans="1:10" ht="12.75" customHeight="1">
      <c r="A76" s="36" t="s">
        <v>79</v>
      </c>
      <c r="B76" s="20" t="s">
        <v>46</v>
      </c>
      <c r="C76" s="20">
        <v>14</v>
      </c>
      <c r="D76" s="20" t="s">
        <v>172</v>
      </c>
      <c r="E76" s="54" t="s">
        <v>63</v>
      </c>
      <c r="F76" s="84">
        <v>34</v>
      </c>
      <c r="G76" s="20">
        <v>10</v>
      </c>
      <c r="H76" s="28">
        <v>38550</v>
      </c>
      <c r="I76" s="67">
        <v>0.269224537037037</v>
      </c>
      <c r="J76" s="44">
        <f t="shared" si="7"/>
        <v>0.007918368736383442</v>
      </c>
    </row>
    <row r="77" spans="1:11" ht="12.75" customHeight="1">
      <c r="A77" s="70" t="s">
        <v>139</v>
      </c>
      <c r="B77" s="24" t="s">
        <v>44</v>
      </c>
      <c r="C77" s="24">
        <v>15</v>
      </c>
      <c r="D77" s="24" t="s">
        <v>178</v>
      </c>
      <c r="E77" s="93" t="s">
        <v>63</v>
      </c>
      <c r="F77" s="94">
        <v>78</v>
      </c>
      <c r="G77" s="24">
        <v>4</v>
      </c>
      <c r="H77" s="27">
        <v>38563</v>
      </c>
      <c r="I77" s="63">
        <v>0.3090509259259259</v>
      </c>
      <c r="J77" s="43">
        <f t="shared" si="7"/>
        <v>0.003962191358024691</v>
      </c>
      <c r="K77" s="88"/>
    </row>
    <row r="78" spans="1:11" ht="12.75" customHeight="1">
      <c r="A78" s="29" t="s">
        <v>24</v>
      </c>
      <c r="B78" s="24" t="s">
        <v>44</v>
      </c>
      <c r="C78" s="24">
        <v>15</v>
      </c>
      <c r="D78" s="24" t="s">
        <v>178</v>
      </c>
      <c r="E78" s="93" t="s">
        <v>63</v>
      </c>
      <c r="F78" s="94">
        <v>78</v>
      </c>
      <c r="G78" s="24">
        <v>6</v>
      </c>
      <c r="H78" s="27">
        <v>38563</v>
      </c>
      <c r="I78" s="86">
        <v>0.3229513888888889</v>
      </c>
      <c r="J78" s="43">
        <f t="shared" si="7"/>
        <v>0.004140402421652422</v>
      </c>
      <c r="K78" s="88"/>
    </row>
    <row r="79" spans="1:11" ht="12.75" customHeight="1">
      <c r="A79" s="29" t="s">
        <v>27</v>
      </c>
      <c r="B79" s="24" t="s">
        <v>43</v>
      </c>
      <c r="C79" s="24">
        <v>15</v>
      </c>
      <c r="D79" s="24" t="s">
        <v>178</v>
      </c>
      <c r="E79" s="93" t="s">
        <v>63</v>
      </c>
      <c r="F79" s="94">
        <v>78</v>
      </c>
      <c r="G79" s="24">
        <v>7</v>
      </c>
      <c r="H79" s="27">
        <v>38563</v>
      </c>
      <c r="I79" s="86">
        <v>0.36476851851851855</v>
      </c>
      <c r="J79" s="43">
        <f t="shared" si="7"/>
        <v>0.004676519468186135</v>
      </c>
      <c r="K79" s="88"/>
    </row>
    <row r="80" spans="1:10" ht="12.75" customHeight="1">
      <c r="A80" s="29" t="s">
        <v>67</v>
      </c>
      <c r="B80" s="24" t="s">
        <v>47</v>
      </c>
      <c r="C80" s="24">
        <v>15</v>
      </c>
      <c r="D80" s="24" t="s">
        <v>178</v>
      </c>
      <c r="E80" s="93" t="s">
        <v>63</v>
      </c>
      <c r="F80" s="94">
        <v>78</v>
      </c>
      <c r="G80" s="24">
        <v>1</v>
      </c>
      <c r="H80" s="27">
        <v>38563</v>
      </c>
      <c r="I80" s="14">
        <v>0.39548611111111115</v>
      </c>
      <c r="J80" s="43">
        <f t="shared" si="7"/>
        <v>0.005070334757834759</v>
      </c>
    </row>
    <row r="81" spans="1:10" ht="12.75" customHeight="1">
      <c r="A81" s="29" t="s">
        <v>187</v>
      </c>
      <c r="B81" s="24" t="s">
        <v>46</v>
      </c>
      <c r="C81" s="24">
        <v>15</v>
      </c>
      <c r="D81" s="24" t="s">
        <v>178</v>
      </c>
      <c r="E81" s="93" t="s">
        <v>63</v>
      </c>
      <c r="F81" s="94">
        <v>78</v>
      </c>
      <c r="G81" s="24">
        <v>6</v>
      </c>
      <c r="H81" s="27">
        <v>38563</v>
      </c>
      <c r="I81" s="86">
        <v>0.4763078703703704</v>
      </c>
      <c r="J81" s="43">
        <f t="shared" si="7"/>
        <v>0.006106511158594493</v>
      </c>
    </row>
    <row r="82" spans="1:11" ht="12.75">
      <c r="A82" s="29" t="s">
        <v>33</v>
      </c>
      <c r="B82" s="24" t="s">
        <v>47</v>
      </c>
      <c r="C82" s="24">
        <v>15</v>
      </c>
      <c r="D82" s="24" t="s">
        <v>178</v>
      </c>
      <c r="E82" s="93" t="s">
        <v>63</v>
      </c>
      <c r="F82" s="94">
        <v>78</v>
      </c>
      <c r="G82" s="24">
        <v>6</v>
      </c>
      <c r="H82" s="27">
        <v>38563</v>
      </c>
      <c r="I82" s="86">
        <v>0.47631944444444446</v>
      </c>
      <c r="J82" s="43">
        <f t="shared" si="7"/>
        <v>0.006106659544159544</v>
      </c>
      <c r="K82" s="89"/>
    </row>
    <row r="83" spans="1:11" ht="12.75" customHeight="1">
      <c r="A83" s="36" t="s">
        <v>37</v>
      </c>
      <c r="B83" s="20" t="s">
        <v>47</v>
      </c>
      <c r="C83" s="20">
        <v>16</v>
      </c>
      <c r="D83" s="20" t="s">
        <v>173</v>
      </c>
      <c r="E83" s="54" t="s">
        <v>63</v>
      </c>
      <c r="F83" s="84">
        <v>32</v>
      </c>
      <c r="G83" s="20">
        <v>1</v>
      </c>
      <c r="H83" s="28">
        <v>38564</v>
      </c>
      <c r="I83" s="13">
        <v>0.1800115740740741</v>
      </c>
      <c r="J83" s="44">
        <f t="shared" si="7"/>
        <v>0.005625361689814815</v>
      </c>
      <c r="K83" s="88"/>
    </row>
    <row r="84" spans="1:11" ht="12.75">
      <c r="A84" s="36" t="s">
        <v>3</v>
      </c>
      <c r="B84" s="20" t="s">
        <v>43</v>
      </c>
      <c r="C84" s="20">
        <v>16</v>
      </c>
      <c r="D84" s="20" t="s">
        <v>173</v>
      </c>
      <c r="E84" s="54" t="s">
        <v>63</v>
      </c>
      <c r="F84" s="84">
        <v>32</v>
      </c>
      <c r="G84" s="20">
        <v>1</v>
      </c>
      <c r="H84" s="28">
        <v>38564</v>
      </c>
      <c r="I84" s="13">
        <v>0.18055555555555555</v>
      </c>
      <c r="J84" s="44">
        <f>I84/F84</f>
        <v>0.005642361111111111</v>
      </c>
      <c r="K84" s="90"/>
    </row>
    <row r="85" spans="1:11" ht="12.75">
      <c r="A85" s="36" t="s">
        <v>53</v>
      </c>
      <c r="B85" s="20" t="s">
        <v>43</v>
      </c>
      <c r="C85" s="20">
        <v>16</v>
      </c>
      <c r="D85" s="20" t="s">
        <v>173</v>
      </c>
      <c r="E85" s="54" t="s">
        <v>63</v>
      </c>
      <c r="F85" s="84">
        <v>32</v>
      </c>
      <c r="G85" s="20">
        <v>4</v>
      </c>
      <c r="H85" s="28">
        <v>38564</v>
      </c>
      <c r="I85" s="67">
        <v>0.19930555555555554</v>
      </c>
      <c r="J85" s="44">
        <f t="shared" si="7"/>
        <v>0.006228298611111111</v>
      </c>
      <c r="K85" s="95"/>
    </row>
    <row r="86" spans="1:10" ht="12.75" customHeight="1">
      <c r="A86" s="36" t="s">
        <v>23</v>
      </c>
      <c r="B86" s="20" t="s">
        <v>43</v>
      </c>
      <c r="C86" s="20">
        <v>16</v>
      </c>
      <c r="D86" s="20" t="s">
        <v>173</v>
      </c>
      <c r="E86" s="54" t="s">
        <v>63</v>
      </c>
      <c r="F86" s="84">
        <v>32</v>
      </c>
      <c r="G86" s="20">
        <v>9</v>
      </c>
      <c r="H86" s="28">
        <v>38564</v>
      </c>
      <c r="I86" s="85">
        <v>0.20773148148148146</v>
      </c>
      <c r="J86" s="44">
        <f t="shared" si="7"/>
        <v>0.006491608796296296</v>
      </c>
    </row>
    <row r="87" spans="1:12" ht="12.75" customHeight="1">
      <c r="A87" s="29" t="s">
        <v>78</v>
      </c>
      <c r="B87" s="24" t="s">
        <v>46</v>
      </c>
      <c r="C87" s="24">
        <v>17</v>
      </c>
      <c r="D87" s="24" t="s">
        <v>190</v>
      </c>
      <c r="E87" s="11" t="s">
        <v>91</v>
      </c>
      <c r="F87" s="131">
        <v>1</v>
      </c>
      <c r="G87" s="24">
        <v>9</v>
      </c>
      <c r="H87" s="27">
        <v>38591</v>
      </c>
      <c r="I87" s="74">
        <v>152</v>
      </c>
      <c r="J87" s="43">
        <f>F87/I87</f>
        <v>0.006578947368421052</v>
      </c>
      <c r="L87" s="47"/>
    </row>
    <row r="88" spans="1:10" ht="12.75" customHeight="1">
      <c r="A88" s="36" t="s">
        <v>78</v>
      </c>
      <c r="B88" s="20" t="s">
        <v>46</v>
      </c>
      <c r="C88" s="20">
        <v>18</v>
      </c>
      <c r="D88" s="20" t="s">
        <v>207</v>
      </c>
      <c r="E88" s="37" t="s">
        <v>63</v>
      </c>
      <c r="F88" s="84">
        <v>50</v>
      </c>
      <c r="G88" s="20">
        <v>10</v>
      </c>
      <c r="H88" s="28">
        <v>38613</v>
      </c>
      <c r="I88" s="13">
        <v>0.17366898148148147</v>
      </c>
      <c r="J88" s="44">
        <f aca="true" t="shared" si="8" ref="J88:J93">I88/F88</f>
        <v>0.003473379629629629</v>
      </c>
    </row>
    <row r="89" spans="1:11" ht="12.75" customHeight="1">
      <c r="A89" s="29" t="s">
        <v>28</v>
      </c>
      <c r="B89" s="24" t="s">
        <v>46</v>
      </c>
      <c r="C89" s="24">
        <v>19</v>
      </c>
      <c r="D89" s="24" t="s">
        <v>211</v>
      </c>
      <c r="E89" s="93" t="s">
        <v>63</v>
      </c>
      <c r="F89" s="94">
        <v>100</v>
      </c>
      <c r="G89" s="24">
        <v>8</v>
      </c>
      <c r="H89" s="27">
        <v>38619</v>
      </c>
      <c r="I89" s="86">
        <v>0.5009490740740741</v>
      </c>
      <c r="J89" s="43">
        <f t="shared" si="8"/>
        <v>0.005009490740740741</v>
      </c>
      <c r="K89" s="88"/>
    </row>
    <row r="90" spans="1:10" ht="12.75" customHeight="1">
      <c r="A90" s="36" t="s">
        <v>54</v>
      </c>
      <c r="B90" s="20" t="s">
        <v>43</v>
      </c>
      <c r="C90" s="20">
        <v>20</v>
      </c>
      <c r="D90" s="20" t="s">
        <v>222</v>
      </c>
      <c r="E90" s="37" t="s">
        <v>63</v>
      </c>
      <c r="F90" s="84">
        <v>48</v>
      </c>
      <c r="G90" s="20">
        <v>1</v>
      </c>
      <c r="H90" s="28">
        <v>38627</v>
      </c>
      <c r="I90" s="13">
        <v>0.1440162037037037</v>
      </c>
      <c r="J90" s="44">
        <f t="shared" si="8"/>
        <v>0.0030003375771604935</v>
      </c>
    </row>
    <row r="91" spans="1:10" ht="12.75" customHeight="1">
      <c r="A91" s="36" t="s">
        <v>24</v>
      </c>
      <c r="B91" s="20" t="s">
        <v>44</v>
      </c>
      <c r="C91" s="20">
        <v>20</v>
      </c>
      <c r="D91" s="20" t="s">
        <v>222</v>
      </c>
      <c r="E91" s="37" t="s">
        <v>63</v>
      </c>
      <c r="F91" s="84">
        <v>48</v>
      </c>
      <c r="G91" s="20"/>
      <c r="H91" s="28">
        <v>38627</v>
      </c>
      <c r="I91" s="13">
        <v>0.1565277777777778</v>
      </c>
      <c r="J91" s="44">
        <f t="shared" si="8"/>
        <v>0.0032609953703703707</v>
      </c>
    </row>
    <row r="92" spans="1:10" ht="12.75" customHeight="1">
      <c r="A92" s="36" t="s">
        <v>27</v>
      </c>
      <c r="B92" s="20" t="s">
        <v>43</v>
      </c>
      <c r="C92" s="20">
        <v>20</v>
      </c>
      <c r="D92" s="20" t="s">
        <v>222</v>
      </c>
      <c r="E92" s="37" t="s">
        <v>63</v>
      </c>
      <c r="F92" s="84">
        <v>48</v>
      </c>
      <c r="G92" s="20">
        <v>8</v>
      </c>
      <c r="H92" s="28">
        <v>38627</v>
      </c>
      <c r="I92" s="13">
        <v>0.17099537037037038</v>
      </c>
      <c r="J92" s="44">
        <f t="shared" si="8"/>
        <v>0.0035624035493827164</v>
      </c>
    </row>
    <row r="93" spans="1:10" ht="12.75" customHeight="1">
      <c r="A93" s="36" t="s">
        <v>90</v>
      </c>
      <c r="B93" s="20" t="s">
        <v>44</v>
      </c>
      <c r="C93" s="20">
        <v>20</v>
      </c>
      <c r="D93" s="20" t="s">
        <v>222</v>
      </c>
      <c r="E93" s="37" t="s">
        <v>63</v>
      </c>
      <c r="F93" s="84">
        <v>48</v>
      </c>
      <c r="G93" s="20">
        <v>2</v>
      </c>
      <c r="H93" s="28">
        <v>38627</v>
      </c>
      <c r="I93" s="13">
        <v>0.1752314814814815</v>
      </c>
      <c r="J93" s="44">
        <f t="shared" si="8"/>
        <v>0.003650655864197531</v>
      </c>
    </row>
    <row r="94" spans="1:10" ht="12.75" customHeight="1">
      <c r="A94" s="39" t="s">
        <v>25</v>
      </c>
      <c r="B94" s="40" t="s">
        <v>45</v>
      </c>
      <c r="C94" s="24">
        <v>21</v>
      </c>
      <c r="D94" s="24" t="s">
        <v>223</v>
      </c>
      <c r="E94" s="11" t="s">
        <v>224</v>
      </c>
      <c r="F94" s="131">
        <v>0.3333333333333333</v>
      </c>
      <c r="G94" s="24">
        <v>6</v>
      </c>
      <c r="H94" s="27">
        <v>38626</v>
      </c>
      <c r="I94" s="172">
        <v>83.21</v>
      </c>
      <c r="J94" s="43">
        <f>F94/I94</f>
        <v>0.004005928774586388</v>
      </c>
    </row>
    <row r="95" spans="1:12" ht="12.75" customHeight="1">
      <c r="A95" s="29" t="s">
        <v>78</v>
      </c>
      <c r="B95" s="24" t="s">
        <v>46</v>
      </c>
      <c r="C95" s="24">
        <v>21</v>
      </c>
      <c r="D95" s="24" t="s">
        <v>223</v>
      </c>
      <c r="E95" s="11" t="s">
        <v>224</v>
      </c>
      <c r="F95" s="131">
        <v>0.3333333333333333</v>
      </c>
      <c r="G95" s="24">
        <v>11</v>
      </c>
      <c r="H95" s="27">
        <v>38626</v>
      </c>
      <c r="I95" s="74">
        <v>69.295</v>
      </c>
      <c r="J95" s="43">
        <f>F95/I95</f>
        <v>0.00481035187723982</v>
      </c>
      <c r="L95" s="47"/>
    </row>
    <row r="96" spans="1:10" ht="12.75" customHeight="1">
      <c r="A96" s="29" t="s">
        <v>34</v>
      </c>
      <c r="B96" s="24" t="s">
        <v>43</v>
      </c>
      <c r="C96" s="24">
        <v>21</v>
      </c>
      <c r="D96" s="24" t="s">
        <v>223</v>
      </c>
      <c r="E96" s="11" t="s">
        <v>224</v>
      </c>
      <c r="F96" s="131">
        <v>0.3333333333333333</v>
      </c>
      <c r="G96" s="24">
        <v>1</v>
      </c>
      <c r="H96" s="27">
        <v>38626</v>
      </c>
      <c r="I96" s="74">
        <v>41.5</v>
      </c>
      <c r="J96" s="43">
        <f>F96/I96</f>
        <v>0.008032128514056224</v>
      </c>
    </row>
    <row r="97" spans="1:12" ht="12.75" customHeight="1">
      <c r="A97" s="157" t="s">
        <v>23</v>
      </c>
      <c r="B97" s="82" t="s">
        <v>43</v>
      </c>
      <c r="C97" s="20">
        <v>22</v>
      </c>
      <c r="D97" s="20" t="s">
        <v>225</v>
      </c>
      <c r="E97" s="37" t="s">
        <v>63</v>
      </c>
      <c r="F97" s="84">
        <v>36.305</v>
      </c>
      <c r="G97" s="82">
        <v>10</v>
      </c>
      <c r="H97" s="83">
        <v>38627</v>
      </c>
      <c r="I97" s="85">
        <v>0.17037037037037037</v>
      </c>
      <c r="J97" s="44">
        <f>I97/F97</f>
        <v>0.004692752248185384</v>
      </c>
      <c r="L97" s="133"/>
    </row>
    <row r="98" spans="1:10" ht="12.75" customHeight="1">
      <c r="A98" s="29" t="s">
        <v>78</v>
      </c>
      <c r="B98" s="24" t="s">
        <v>46</v>
      </c>
      <c r="C98" s="24">
        <v>23</v>
      </c>
      <c r="D98" s="24" t="s">
        <v>275</v>
      </c>
      <c r="E98" s="11" t="s">
        <v>166</v>
      </c>
      <c r="F98" s="131">
        <v>0.5</v>
      </c>
      <c r="G98" s="24">
        <v>12</v>
      </c>
      <c r="H98" s="27">
        <v>38661</v>
      </c>
      <c r="I98" s="74">
        <v>98.16</v>
      </c>
      <c r="J98" s="43">
        <f>F98/I98</f>
        <v>0.005093724531377343</v>
      </c>
    </row>
    <row r="99" ht="12.75" customHeight="1">
      <c r="I99" s="88"/>
    </row>
    <row r="100" ht="12.75" customHeight="1">
      <c r="I100" s="88"/>
    </row>
  </sheetData>
  <autoFilter ref="A1:J99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1"/>
  <sheetViews>
    <sheetView zoomScale="70" zoomScaleNormal="70" workbookViewId="0" topLeftCell="A199">
      <selection activeCell="H211" sqref="H211"/>
    </sheetView>
  </sheetViews>
  <sheetFormatPr defaultColWidth="9.140625" defaultRowHeight="12.75"/>
  <cols>
    <col min="1" max="1" width="29.57421875" style="21" bestFit="1" customWidth="1"/>
    <col min="2" max="2" width="8.28125" style="26" customWidth="1"/>
    <col min="3" max="3" width="8.140625" style="26" customWidth="1"/>
    <col min="4" max="4" width="25.140625" style="26" bestFit="1" customWidth="1"/>
    <col min="5" max="6" width="10.57421875" style="26" customWidth="1"/>
    <col min="7" max="7" width="8.00390625" style="26" customWidth="1"/>
    <col min="8" max="8" width="11.7109375" style="26" customWidth="1"/>
    <col min="9" max="9" width="10.140625" style="15" customWidth="1"/>
    <col min="10" max="10" width="15.7109375" style="21" bestFit="1" customWidth="1"/>
    <col min="11" max="11" width="15.8515625" style="177" customWidth="1"/>
    <col min="12" max="12" width="17.28125" style="21" customWidth="1"/>
    <col min="13" max="16384" width="9.140625" style="21" customWidth="1"/>
  </cols>
  <sheetData>
    <row r="1" spans="1:11" s="17" customFormat="1" ht="19.5" customHeight="1">
      <c r="A1" s="185" t="s">
        <v>70</v>
      </c>
      <c r="B1" s="185" t="s">
        <v>14</v>
      </c>
      <c r="C1" s="185" t="s">
        <v>20</v>
      </c>
      <c r="D1" s="185" t="s">
        <v>15</v>
      </c>
      <c r="E1" s="185" t="s">
        <v>16</v>
      </c>
      <c r="F1" s="185" t="s">
        <v>17</v>
      </c>
      <c r="G1" s="185" t="s">
        <v>18</v>
      </c>
      <c r="H1" s="185" t="s">
        <v>19</v>
      </c>
      <c r="I1" s="186" t="s">
        <v>0</v>
      </c>
      <c r="J1" s="186" t="s">
        <v>80</v>
      </c>
      <c r="K1" s="180"/>
    </row>
    <row r="2" spans="1:10" ht="14.25">
      <c r="A2" s="18" t="s">
        <v>2</v>
      </c>
      <c r="B2" s="19" t="s">
        <v>48</v>
      </c>
      <c r="C2" s="20">
        <v>1</v>
      </c>
      <c r="D2" s="20" t="s">
        <v>100</v>
      </c>
      <c r="E2" s="20" t="s">
        <v>21</v>
      </c>
      <c r="F2" s="20">
        <v>21.097</v>
      </c>
      <c r="G2" s="20">
        <v>1</v>
      </c>
      <c r="H2" s="28">
        <v>38358</v>
      </c>
      <c r="I2" s="6">
        <v>0.054247685185185184</v>
      </c>
      <c r="J2" s="44">
        <f aca="true" t="shared" si="0" ref="J2:J33">I2/F2</f>
        <v>0.002571345934738834</v>
      </c>
    </row>
    <row r="3" spans="1:11" ht="14.25">
      <c r="A3" s="18" t="s">
        <v>3</v>
      </c>
      <c r="B3" s="19" t="s">
        <v>43</v>
      </c>
      <c r="C3" s="20">
        <v>1</v>
      </c>
      <c r="D3" s="20" t="s">
        <v>100</v>
      </c>
      <c r="E3" s="20" t="s">
        <v>21</v>
      </c>
      <c r="F3" s="20">
        <v>21.097</v>
      </c>
      <c r="G3" s="20">
        <v>1</v>
      </c>
      <c r="H3" s="28">
        <v>38358</v>
      </c>
      <c r="I3" s="6">
        <v>0.056666666666666664</v>
      </c>
      <c r="J3" s="44">
        <f t="shared" si="0"/>
        <v>0.002686005909213</v>
      </c>
      <c r="K3" s="178"/>
    </row>
    <row r="4" spans="1:10" ht="14.25">
      <c r="A4" s="18" t="s">
        <v>37</v>
      </c>
      <c r="B4" s="19" t="s">
        <v>47</v>
      </c>
      <c r="C4" s="20">
        <v>1</v>
      </c>
      <c r="D4" s="20" t="s">
        <v>100</v>
      </c>
      <c r="E4" s="20" t="s">
        <v>21</v>
      </c>
      <c r="F4" s="32">
        <v>21.097</v>
      </c>
      <c r="G4" s="20">
        <v>1</v>
      </c>
      <c r="H4" s="28">
        <v>38358</v>
      </c>
      <c r="I4" s="6">
        <v>0.05712962962962963</v>
      </c>
      <c r="J4" s="44">
        <f t="shared" si="0"/>
        <v>0.0027079504019353285</v>
      </c>
    </row>
    <row r="5" spans="1:10" ht="14.25">
      <c r="A5" s="18" t="s">
        <v>4</v>
      </c>
      <c r="B5" s="19" t="s">
        <v>48</v>
      </c>
      <c r="C5" s="20">
        <v>1</v>
      </c>
      <c r="D5" s="20" t="s">
        <v>100</v>
      </c>
      <c r="E5" s="20" t="s">
        <v>21</v>
      </c>
      <c r="F5" s="20">
        <v>21.097</v>
      </c>
      <c r="G5" s="20">
        <v>1</v>
      </c>
      <c r="H5" s="28">
        <v>38358</v>
      </c>
      <c r="I5" s="6">
        <v>0.06027777777777778</v>
      </c>
      <c r="J5" s="44">
        <f t="shared" si="0"/>
        <v>0.0028571729524471618</v>
      </c>
    </row>
    <row r="6" spans="1:10" ht="14.25">
      <c r="A6" s="18" t="s">
        <v>38</v>
      </c>
      <c r="B6" s="19" t="s">
        <v>48</v>
      </c>
      <c r="C6" s="20">
        <v>1</v>
      </c>
      <c r="D6" s="20" t="s">
        <v>100</v>
      </c>
      <c r="E6" s="20" t="s">
        <v>21</v>
      </c>
      <c r="F6" s="20">
        <v>21.097</v>
      </c>
      <c r="G6" s="20">
        <v>1</v>
      </c>
      <c r="H6" s="28">
        <v>38358</v>
      </c>
      <c r="I6" s="6">
        <v>0.061863425925925926</v>
      </c>
      <c r="J6" s="44">
        <f t="shared" si="0"/>
        <v>0.0029323328400211366</v>
      </c>
    </row>
    <row r="7" spans="1:10" ht="14.25">
      <c r="A7" s="18" t="s">
        <v>5</v>
      </c>
      <c r="B7" s="19" t="s">
        <v>43</v>
      </c>
      <c r="C7" s="20">
        <v>1</v>
      </c>
      <c r="D7" s="20" t="s">
        <v>100</v>
      </c>
      <c r="E7" s="20" t="s">
        <v>21</v>
      </c>
      <c r="F7" s="20">
        <v>21.097</v>
      </c>
      <c r="G7" s="20">
        <v>1</v>
      </c>
      <c r="H7" s="28">
        <v>38358</v>
      </c>
      <c r="I7" s="6">
        <v>0.06541666666666666</v>
      </c>
      <c r="J7" s="44">
        <f t="shared" si="0"/>
        <v>0.0031007568216650074</v>
      </c>
    </row>
    <row r="8" spans="1:10" ht="14.25">
      <c r="A8" s="41" t="s">
        <v>39</v>
      </c>
      <c r="B8" s="42" t="s">
        <v>45</v>
      </c>
      <c r="C8" s="20">
        <v>1</v>
      </c>
      <c r="D8" s="20" t="s">
        <v>100</v>
      </c>
      <c r="E8" s="20" t="s">
        <v>21</v>
      </c>
      <c r="F8" s="20">
        <v>21.097</v>
      </c>
      <c r="G8" s="20">
        <v>1</v>
      </c>
      <c r="H8" s="28">
        <v>38358</v>
      </c>
      <c r="I8" s="6">
        <v>0.06601851851851852</v>
      </c>
      <c r="J8" s="44">
        <f t="shared" si="0"/>
        <v>0.003129284662204034</v>
      </c>
    </row>
    <row r="9" spans="1:10" ht="14.25">
      <c r="A9" s="18" t="s">
        <v>6</v>
      </c>
      <c r="B9" s="19" t="s">
        <v>43</v>
      </c>
      <c r="C9" s="20">
        <v>1</v>
      </c>
      <c r="D9" s="20" t="s">
        <v>100</v>
      </c>
      <c r="E9" s="20" t="s">
        <v>21</v>
      </c>
      <c r="F9" s="20">
        <v>21.097</v>
      </c>
      <c r="G9" s="20">
        <v>1</v>
      </c>
      <c r="H9" s="28">
        <v>38358</v>
      </c>
      <c r="I9" s="6">
        <v>0.06677083333333333</v>
      </c>
      <c r="J9" s="44">
        <f t="shared" si="0"/>
        <v>0.0031649444628778184</v>
      </c>
    </row>
    <row r="10" spans="1:10" ht="14.25">
      <c r="A10" s="18" t="s">
        <v>74</v>
      </c>
      <c r="B10" s="19" t="s">
        <v>44</v>
      </c>
      <c r="C10" s="20">
        <v>1</v>
      </c>
      <c r="D10" s="20" t="s">
        <v>100</v>
      </c>
      <c r="E10" s="20" t="s">
        <v>21</v>
      </c>
      <c r="F10" s="20">
        <v>21.097</v>
      </c>
      <c r="G10" s="20">
        <v>1</v>
      </c>
      <c r="H10" s="28">
        <v>38358</v>
      </c>
      <c r="I10" s="6">
        <v>0.06805555555555555</v>
      </c>
      <c r="J10" s="44">
        <f t="shared" si="0"/>
        <v>0.0032258404301822793</v>
      </c>
    </row>
    <row r="11" spans="1:10" ht="14.25">
      <c r="A11" s="18" t="s">
        <v>7</v>
      </c>
      <c r="B11" s="19" t="s">
        <v>43</v>
      </c>
      <c r="C11" s="20">
        <v>1</v>
      </c>
      <c r="D11" s="20" t="s">
        <v>100</v>
      </c>
      <c r="E11" s="20" t="s">
        <v>21</v>
      </c>
      <c r="F11" s="20">
        <v>21.097</v>
      </c>
      <c r="G11" s="20">
        <v>1</v>
      </c>
      <c r="H11" s="28">
        <v>38358</v>
      </c>
      <c r="I11" s="6">
        <v>0.06916666666666667</v>
      </c>
      <c r="J11" s="44">
        <f t="shared" si="0"/>
        <v>0.003278507212715868</v>
      </c>
    </row>
    <row r="12" spans="1:10" ht="14.25">
      <c r="A12" s="18" t="s">
        <v>49</v>
      </c>
      <c r="B12" s="19" t="s">
        <v>48</v>
      </c>
      <c r="C12" s="20">
        <v>1</v>
      </c>
      <c r="D12" s="20" t="s">
        <v>100</v>
      </c>
      <c r="E12" s="20" t="s">
        <v>21</v>
      </c>
      <c r="F12" s="20">
        <v>21.097</v>
      </c>
      <c r="G12" s="20">
        <v>1</v>
      </c>
      <c r="H12" s="28">
        <v>38358</v>
      </c>
      <c r="I12" s="6">
        <v>0.07046296296296296</v>
      </c>
      <c r="J12" s="44">
        <f t="shared" si="0"/>
        <v>0.0033399517923383875</v>
      </c>
    </row>
    <row r="13" spans="1:10" ht="14.25">
      <c r="A13" s="18" t="s">
        <v>8</v>
      </c>
      <c r="B13" s="19" t="s">
        <v>44</v>
      </c>
      <c r="C13" s="20">
        <v>1</v>
      </c>
      <c r="D13" s="20" t="s">
        <v>100</v>
      </c>
      <c r="E13" s="20" t="s">
        <v>21</v>
      </c>
      <c r="F13" s="20">
        <v>21.097</v>
      </c>
      <c r="G13" s="20">
        <v>1</v>
      </c>
      <c r="H13" s="28">
        <v>38358</v>
      </c>
      <c r="I13" s="6">
        <v>0.07082175925925926</v>
      </c>
      <c r="J13" s="44">
        <f t="shared" si="0"/>
        <v>0.0033569587741981923</v>
      </c>
    </row>
    <row r="14" spans="1:10" ht="14.25">
      <c r="A14" s="18" t="s">
        <v>187</v>
      </c>
      <c r="B14" s="19" t="s">
        <v>47</v>
      </c>
      <c r="C14" s="20">
        <v>1</v>
      </c>
      <c r="D14" s="20" t="s">
        <v>100</v>
      </c>
      <c r="E14" s="20" t="s">
        <v>21</v>
      </c>
      <c r="F14" s="20">
        <v>21.097</v>
      </c>
      <c r="G14" s="20">
        <v>1</v>
      </c>
      <c r="H14" s="28">
        <v>38358</v>
      </c>
      <c r="I14" s="6">
        <v>0.07163194444444444</v>
      </c>
      <c r="J14" s="44">
        <f t="shared" si="0"/>
        <v>0.0033953616364622665</v>
      </c>
    </row>
    <row r="15" spans="1:10" ht="14.25">
      <c r="A15" s="18" t="s">
        <v>9</v>
      </c>
      <c r="B15" s="19" t="s">
        <v>50</v>
      </c>
      <c r="C15" s="20">
        <v>1</v>
      </c>
      <c r="D15" s="20" t="s">
        <v>100</v>
      </c>
      <c r="E15" s="20" t="s">
        <v>21</v>
      </c>
      <c r="F15" s="20">
        <v>21.097</v>
      </c>
      <c r="G15" s="20">
        <v>1</v>
      </c>
      <c r="H15" s="28">
        <v>38358</v>
      </c>
      <c r="I15" s="6">
        <v>0.07395833333333333</v>
      </c>
      <c r="J15" s="44">
        <f t="shared" si="0"/>
        <v>0.003505632712391967</v>
      </c>
    </row>
    <row r="16" spans="1:10" ht="14.25">
      <c r="A16" s="18" t="s">
        <v>10</v>
      </c>
      <c r="B16" s="19" t="s">
        <v>48</v>
      </c>
      <c r="C16" s="20">
        <v>1</v>
      </c>
      <c r="D16" s="20" t="s">
        <v>100</v>
      </c>
      <c r="E16" s="20" t="s">
        <v>21</v>
      </c>
      <c r="F16" s="20">
        <v>21.097</v>
      </c>
      <c r="G16" s="20">
        <v>1</v>
      </c>
      <c r="H16" s="28">
        <v>38358</v>
      </c>
      <c r="I16" s="6">
        <v>0.07467592592592592</v>
      </c>
      <c r="J16" s="44">
        <f t="shared" si="0"/>
        <v>0.003539646676111576</v>
      </c>
    </row>
    <row r="17" spans="1:10" ht="14.25">
      <c r="A17" s="41" t="s">
        <v>41</v>
      </c>
      <c r="B17" s="42" t="s">
        <v>45</v>
      </c>
      <c r="C17" s="20">
        <v>1</v>
      </c>
      <c r="D17" s="20" t="s">
        <v>100</v>
      </c>
      <c r="E17" s="20" t="s">
        <v>21</v>
      </c>
      <c r="F17" s="20">
        <v>21.097</v>
      </c>
      <c r="G17" s="20">
        <v>1</v>
      </c>
      <c r="H17" s="28">
        <v>38358</v>
      </c>
      <c r="I17" s="6">
        <v>0.07608796296296297</v>
      </c>
      <c r="J17" s="44">
        <f t="shared" si="0"/>
        <v>0.003606577378914678</v>
      </c>
    </row>
    <row r="18" spans="1:10" ht="14.25">
      <c r="A18" s="18" t="s">
        <v>11</v>
      </c>
      <c r="B18" s="19" t="s">
        <v>43</v>
      </c>
      <c r="C18" s="20">
        <v>1</v>
      </c>
      <c r="D18" s="20" t="s">
        <v>100</v>
      </c>
      <c r="E18" s="20" t="s">
        <v>21</v>
      </c>
      <c r="F18" s="20">
        <v>21.097</v>
      </c>
      <c r="G18" s="20">
        <v>1</v>
      </c>
      <c r="H18" s="28">
        <v>38358</v>
      </c>
      <c r="I18" s="6">
        <v>0.07960648148148149</v>
      </c>
      <c r="J18" s="44">
        <f t="shared" si="0"/>
        <v>0.003773355523604374</v>
      </c>
    </row>
    <row r="19" spans="1:10" ht="14.25">
      <c r="A19" s="18" t="s">
        <v>12</v>
      </c>
      <c r="B19" s="19" t="s">
        <v>51</v>
      </c>
      <c r="C19" s="20">
        <v>1</v>
      </c>
      <c r="D19" s="20" t="s">
        <v>100</v>
      </c>
      <c r="E19" s="20" t="s">
        <v>21</v>
      </c>
      <c r="F19" s="20">
        <v>21.097</v>
      </c>
      <c r="G19" s="20">
        <v>1</v>
      </c>
      <c r="H19" s="28">
        <v>38358</v>
      </c>
      <c r="I19" s="6">
        <v>0.07974537037037037</v>
      </c>
      <c r="J19" s="44">
        <f t="shared" si="0"/>
        <v>0.0037799388714210725</v>
      </c>
    </row>
    <row r="20" spans="1:10" ht="14.25">
      <c r="A20" s="41" t="s">
        <v>40</v>
      </c>
      <c r="B20" s="42" t="s">
        <v>81</v>
      </c>
      <c r="C20" s="20">
        <v>1</v>
      </c>
      <c r="D20" s="20" t="s">
        <v>100</v>
      </c>
      <c r="E20" s="20" t="s">
        <v>21</v>
      </c>
      <c r="F20" s="20">
        <v>21.097</v>
      </c>
      <c r="G20" s="20">
        <v>1</v>
      </c>
      <c r="H20" s="28">
        <v>38358</v>
      </c>
      <c r="I20" s="6">
        <v>0.08305555555555555</v>
      </c>
      <c r="J20" s="44">
        <f t="shared" si="0"/>
        <v>0.00393684199438572</v>
      </c>
    </row>
    <row r="21" spans="1:10" ht="14.25">
      <c r="A21" s="18" t="s">
        <v>13</v>
      </c>
      <c r="B21" s="19" t="s">
        <v>52</v>
      </c>
      <c r="C21" s="20">
        <v>1</v>
      </c>
      <c r="D21" s="20" t="s">
        <v>100</v>
      </c>
      <c r="E21" s="20" t="s">
        <v>21</v>
      </c>
      <c r="F21" s="20">
        <v>21.097</v>
      </c>
      <c r="G21" s="20">
        <v>1</v>
      </c>
      <c r="H21" s="28">
        <v>38358</v>
      </c>
      <c r="I21" s="6">
        <v>0.08471064814814815</v>
      </c>
      <c r="J21" s="44">
        <f t="shared" si="0"/>
        <v>0.004015293555868045</v>
      </c>
    </row>
    <row r="22" spans="1:10" ht="14.25">
      <c r="A22" s="41" t="s">
        <v>42</v>
      </c>
      <c r="B22" s="42" t="s">
        <v>66</v>
      </c>
      <c r="C22" s="20">
        <v>1</v>
      </c>
      <c r="D22" s="20" t="s">
        <v>100</v>
      </c>
      <c r="E22" s="20" t="s">
        <v>21</v>
      </c>
      <c r="F22" s="20">
        <v>21.097</v>
      </c>
      <c r="G22" s="20">
        <v>1</v>
      </c>
      <c r="H22" s="28">
        <v>38358</v>
      </c>
      <c r="I22" s="6">
        <v>0.09381944444444444</v>
      </c>
      <c r="J22" s="44">
        <f t="shared" si="0"/>
        <v>0.0044470514501798565</v>
      </c>
    </row>
    <row r="23" spans="1:10" ht="14.25">
      <c r="A23" s="22" t="s">
        <v>23</v>
      </c>
      <c r="B23" s="23" t="s">
        <v>43</v>
      </c>
      <c r="C23" s="24">
        <v>2</v>
      </c>
      <c r="D23" s="24" t="s">
        <v>68</v>
      </c>
      <c r="E23" s="24" t="s">
        <v>21</v>
      </c>
      <c r="F23" s="24">
        <v>21.097</v>
      </c>
      <c r="G23" s="24">
        <v>1</v>
      </c>
      <c r="H23" s="27">
        <v>38368</v>
      </c>
      <c r="I23" s="5">
        <v>0.05478009259259259</v>
      </c>
      <c r="J23" s="43">
        <f t="shared" si="0"/>
        <v>0.0025965821013695114</v>
      </c>
    </row>
    <row r="24" spans="1:10" ht="14.25">
      <c r="A24" s="22" t="s">
        <v>24</v>
      </c>
      <c r="B24" s="23" t="s">
        <v>44</v>
      </c>
      <c r="C24" s="24">
        <v>2</v>
      </c>
      <c r="D24" s="24" t="s">
        <v>68</v>
      </c>
      <c r="E24" s="24" t="s">
        <v>21</v>
      </c>
      <c r="F24" s="24">
        <v>21.097</v>
      </c>
      <c r="G24" s="24">
        <v>1</v>
      </c>
      <c r="H24" s="27">
        <v>38368</v>
      </c>
      <c r="I24" s="5">
        <v>0.055810185185185185</v>
      </c>
      <c r="J24" s="43">
        <f t="shared" si="0"/>
        <v>0.0026454085976766926</v>
      </c>
    </row>
    <row r="25" spans="1:10" ht="14.25">
      <c r="A25" s="22" t="s">
        <v>35</v>
      </c>
      <c r="B25" s="23" t="s">
        <v>43</v>
      </c>
      <c r="C25" s="24">
        <v>2</v>
      </c>
      <c r="D25" s="24" t="s">
        <v>68</v>
      </c>
      <c r="E25" s="24" t="s">
        <v>21</v>
      </c>
      <c r="F25" s="24">
        <v>21.097</v>
      </c>
      <c r="G25" s="24">
        <v>1</v>
      </c>
      <c r="H25" s="27">
        <v>38368</v>
      </c>
      <c r="I25" s="5">
        <v>0.057731481481481474</v>
      </c>
      <c r="J25" s="43">
        <f t="shared" si="0"/>
        <v>0.0027364782424743554</v>
      </c>
    </row>
    <row r="26" spans="1:10" ht="14.25">
      <c r="A26" s="22" t="s">
        <v>27</v>
      </c>
      <c r="B26" s="23" t="s">
        <v>43</v>
      </c>
      <c r="C26" s="24">
        <v>2</v>
      </c>
      <c r="D26" s="24" t="s">
        <v>68</v>
      </c>
      <c r="E26" s="24" t="s">
        <v>21</v>
      </c>
      <c r="F26" s="24">
        <v>21.097</v>
      </c>
      <c r="G26" s="24">
        <v>1</v>
      </c>
      <c r="H26" s="27">
        <v>38368</v>
      </c>
      <c r="I26" s="5">
        <v>0.06049768518518519</v>
      </c>
      <c r="J26" s="43">
        <f t="shared" si="0"/>
        <v>0.0028675965864902683</v>
      </c>
    </row>
    <row r="27" spans="1:10" ht="14.25">
      <c r="A27" s="22" t="s">
        <v>53</v>
      </c>
      <c r="B27" s="23" t="s">
        <v>43</v>
      </c>
      <c r="C27" s="24">
        <v>2</v>
      </c>
      <c r="D27" s="24" t="s">
        <v>68</v>
      </c>
      <c r="E27" s="24" t="s">
        <v>21</v>
      </c>
      <c r="F27" s="24">
        <v>21.097</v>
      </c>
      <c r="G27" s="24">
        <v>1</v>
      </c>
      <c r="H27" s="27">
        <v>38368</v>
      </c>
      <c r="I27" s="5">
        <v>0.06576388888888889</v>
      </c>
      <c r="J27" s="43">
        <f t="shared" si="0"/>
        <v>0.0031172151912067536</v>
      </c>
    </row>
    <row r="28" spans="1:10" ht="14.25">
      <c r="A28" s="55" t="s">
        <v>23</v>
      </c>
      <c r="B28" s="56" t="s">
        <v>43</v>
      </c>
      <c r="C28" s="57">
        <v>3</v>
      </c>
      <c r="D28" s="57" t="s">
        <v>103</v>
      </c>
      <c r="E28" s="57" t="s">
        <v>21</v>
      </c>
      <c r="F28" s="57">
        <v>21.097</v>
      </c>
      <c r="G28" s="57">
        <v>2</v>
      </c>
      <c r="H28" s="59">
        <v>38375</v>
      </c>
      <c r="I28" s="60">
        <v>0.05618055555555556</v>
      </c>
      <c r="J28" s="61">
        <f t="shared" si="0"/>
        <v>0.0026629641918545555</v>
      </c>
    </row>
    <row r="29" spans="1:10" ht="14.25">
      <c r="A29" s="55" t="s">
        <v>53</v>
      </c>
      <c r="B29" s="56" t="s">
        <v>43</v>
      </c>
      <c r="C29" s="57">
        <v>3</v>
      </c>
      <c r="D29" s="57" t="s">
        <v>103</v>
      </c>
      <c r="E29" s="57" t="s">
        <v>21</v>
      </c>
      <c r="F29" s="57">
        <v>21.097</v>
      </c>
      <c r="G29" s="57">
        <v>2</v>
      </c>
      <c r="H29" s="59">
        <v>38375</v>
      </c>
      <c r="I29" s="60">
        <v>0.0701736111111111</v>
      </c>
      <c r="J29" s="61">
        <f t="shared" si="0"/>
        <v>0.003326236484386932</v>
      </c>
    </row>
    <row r="30" spans="1:10" ht="14.25">
      <c r="A30" s="55" t="s">
        <v>65</v>
      </c>
      <c r="B30" s="56" t="s">
        <v>44</v>
      </c>
      <c r="C30" s="57">
        <v>3</v>
      </c>
      <c r="D30" s="57" t="s">
        <v>103</v>
      </c>
      <c r="E30" s="57" t="s">
        <v>21</v>
      </c>
      <c r="F30" s="57">
        <v>21.097</v>
      </c>
      <c r="G30" s="57">
        <v>1</v>
      </c>
      <c r="H30" s="59">
        <v>38375</v>
      </c>
      <c r="I30" s="60">
        <v>0.07789351851851851</v>
      </c>
      <c r="J30" s="61">
        <f t="shared" si="0"/>
        <v>0.0036921609005317584</v>
      </c>
    </row>
    <row r="31" spans="1:10" ht="14.25">
      <c r="A31" s="22" t="s">
        <v>55</v>
      </c>
      <c r="B31" s="23" t="s">
        <v>47</v>
      </c>
      <c r="C31" s="24">
        <v>4</v>
      </c>
      <c r="D31" s="24" t="s">
        <v>56</v>
      </c>
      <c r="E31" s="24" t="s">
        <v>21</v>
      </c>
      <c r="F31" s="24">
        <v>21.097</v>
      </c>
      <c r="G31" s="24">
        <v>1</v>
      </c>
      <c r="H31" s="27">
        <v>38383</v>
      </c>
      <c r="I31" s="14">
        <v>0.05693287037037037</v>
      </c>
      <c r="J31" s="43">
        <f t="shared" si="0"/>
        <v>0.002698623992528339</v>
      </c>
    </row>
    <row r="32" spans="1:10" ht="14.25">
      <c r="A32" s="22" t="s">
        <v>37</v>
      </c>
      <c r="B32" s="23" t="s">
        <v>47</v>
      </c>
      <c r="C32" s="24">
        <v>4</v>
      </c>
      <c r="D32" s="24" t="s">
        <v>56</v>
      </c>
      <c r="E32" s="24" t="s">
        <v>21</v>
      </c>
      <c r="F32" s="31">
        <v>21.097</v>
      </c>
      <c r="G32" s="24">
        <v>2</v>
      </c>
      <c r="H32" s="27">
        <v>38383</v>
      </c>
      <c r="I32" s="14">
        <v>0.05814814814814815</v>
      </c>
      <c r="J32" s="43">
        <f t="shared" si="0"/>
        <v>0.002756228285924451</v>
      </c>
    </row>
    <row r="33" spans="1:10" ht="14.25">
      <c r="A33" s="18" t="s">
        <v>3</v>
      </c>
      <c r="B33" s="19" t="s">
        <v>43</v>
      </c>
      <c r="C33" s="20">
        <v>5</v>
      </c>
      <c r="D33" s="20" t="s">
        <v>57</v>
      </c>
      <c r="E33" s="20" t="s">
        <v>21</v>
      </c>
      <c r="F33" s="20">
        <v>21.097</v>
      </c>
      <c r="G33" s="20">
        <v>2</v>
      </c>
      <c r="H33" s="28">
        <v>38396</v>
      </c>
      <c r="I33" s="62">
        <v>0.054664351851851846</v>
      </c>
      <c r="J33" s="44">
        <f t="shared" si="0"/>
        <v>0.0025910959781889295</v>
      </c>
    </row>
    <row r="34" spans="1:10" ht="14.25">
      <c r="A34" s="18" t="s">
        <v>23</v>
      </c>
      <c r="B34" s="19" t="s">
        <v>43</v>
      </c>
      <c r="C34" s="20">
        <v>5</v>
      </c>
      <c r="D34" s="20" t="s">
        <v>57</v>
      </c>
      <c r="E34" s="20" t="s">
        <v>21</v>
      </c>
      <c r="F34" s="20">
        <v>21.097</v>
      </c>
      <c r="G34" s="20">
        <v>3</v>
      </c>
      <c r="H34" s="28">
        <v>38396</v>
      </c>
      <c r="I34" s="62">
        <v>0.05606481481481482</v>
      </c>
      <c r="J34" s="44">
        <f aca="true" t="shared" si="1" ref="J34:J63">I34/F34</f>
        <v>0.002657478068673973</v>
      </c>
    </row>
    <row r="35" spans="1:10" ht="14.25">
      <c r="A35" s="18" t="s">
        <v>24</v>
      </c>
      <c r="B35" s="19" t="s">
        <v>44</v>
      </c>
      <c r="C35" s="20">
        <v>5</v>
      </c>
      <c r="D35" s="20" t="s">
        <v>57</v>
      </c>
      <c r="E35" s="20" t="s">
        <v>21</v>
      </c>
      <c r="F35" s="20">
        <v>21.097</v>
      </c>
      <c r="G35" s="20">
        <v>2</v>
      </c>
      <c r="H35" s="28">
        <v>38396</v>
      </c>
      <c r="I35" s="62">
        <v>0.060231481481481476</v>
      </c>
      <c r="J35" s="44">
        <f t="shared" si="1"/>
        <v>0.0028549785031749286</v>
      </c>
    </row>
    <row r="36" spans="1:10" ht="14.25">
      <c r="A36" s="18" t="s">
        <v>27</v>
      </c>
      <c r="B36" s="19" t="s">
        <v>43</v>
      </c>
      <c r="C36" s="20">
        <v>5</v>
      </c>
      <c r="D36" s="20" t="s">
        <v>57</v>
      </c>
      <c r="E36" s="20" t="s">
        <v>21</v>
      </c>
      <c r="F36" s="20">
        <v>21.097</v>
      </c>
      <c r="G36" s="20">
        <v>2</v>
      </c>
      <c r="H36" s="28">
        <v>38396</v>
      </c>
      <c r="I36" s="62">
        <v>0.06136574074074074</v>
      </c>
      <c r="J36" s="44">
        <f t="shared" si="1"/>
        <v>0.002908742510344634</v>
      </c>
    </row>
    <row r="37" spans="1:10" ht="14.25">
      <c r="A37" s="18" t="s">
        <v>35</v>
      </c>
      <c r="B37" s="19" t="s">
        <v>43</v>
      </c>
      <c r="C37" s="20">
        <v>5</v>
      </c>
      <c r="D37" s="20" t="s">
        <v>57</v>
      </c>
      <c r="E37" s="20" t="s">
        <v>21</v>
      </c>
      <c r="F37" s="20">
        <v>21.097</v>
      </c>
      <c r="G37" s="20">
        <v>2</v>
      </c>
      <c r="H37" s="28">
        <v>38396</v>
      </c>
      <c r="I37" s="62">
        <v>0.061932870370370374</v>
      </c>
      <c r="J37" s="44">
        <f t="shared" si="1"/>
        <v>0.002935624513929486</v>
      </c>
    </row>
    <row r="38" spans="1:10" ht="14.25">
      <c r="A38" s="18" t="s">
        <v>37</v>
      </c>
      <c r="B38" s="19" t="s">
        <v>47</v>
      </c>
      <c r="C38" s="20">
        <v>5</v>
      </c>
      <c r="D38" s="20" t="s">
        <v>57</v>
      </c>
      <c r="E38" s="20" t="s">
        <v>21</v>
      </c>
      <c r="F38" s="32">
        <v>21.097</v>
      </c>
      <c r="G38" s="20">
        <v>3</v>
      </c>
      <c r="H38" s="28">
        <v>38396</v>
      </c>
      <c r="I38" s="62">
        <v>0.06298611111111112</v>
      </c>
      <c r="J38" s="44">
        <f t="shared" si="1"/>
        <v>0.0029855482348727833</v>
      </c>
    </row>
    <row r="39" spans="1:10" ht="14.25">
      <c r="A39" s="18" t="s">
        <v>53</v>
      </c>
      <c r="B39" s="19" t="s">
        <v>43</v>
      </c>
      <c r="C39" s="20">
        <v>5</v>
      </c>
      <c r="D39" s="20" t="s">
        <v>57</v>
      </c>
      <c r="E39" s="20" t="s">
        <v>21</v>
      </c>
      <c r="F39" s="20">
        <v>21.097</v>
      </c>
      <c r="G39" s="20">
        <v>3</v>
      </c>
      <c r="H39" s="28">
        <v>38396</v>
      </c>
      <c r="I39" s="62">
        <v>0.06743055555555556</v>
      </c>
      <c r="J39" s="44">
        <f t="shared" si="1"/>
        <v>0.0031962153650071366</v>
      </c>
    </row>
    <row r="40" spans="1:10" ht="14.25">
      <c r="A40" s="22" t="s">
        <v>2</v>
      </c>
      <c r="B40" s="23" t="s">
        <v>48</v>
      </c>
      <c r="C40" s="24">
        <v>6</v>
      </c>
      <c r="D40" s="24" t="s">
        <v>58</v>
      </c>
      <c r="E40" s="24" t="s">
        <v>21</v>
      </c>
      <c r="F40" s="24">
        <v>21.097</v>
      </c>
      <c r="G40" s="24">
        <v>2</v>
      </c>
      <c r="H40" s="27">
        <v>38403</v>
      </c>
      <c r="I40" s="14">
        <v>0.052083333333333336</v>
      </c>
      <c r="J40" s="43">
        <f t="shared" si="1"/>
        <v>0.002468755431261949</v>
      </c>
    </row>
    <row r="41" spans="1:10" ht="14.25">
      <c r="A41" s="22" t="s">
        <v>23</v>
      </c>
      <c r="B41" s="23" t="s">
        <v>43</v>
      </c>
      <c r="C41" s="24">
        <v>6</v>
      </c>
      <c r="D41" s="24" t="s">
        <v>58</v>
      </c>
      <c r="E41" s="24" t="s">
        <v>21</v>
      </c>
      <c r="F41" s="24">
        <v>21.097</v>
      </c>
      <c r="G41" s="24">
        <v>4</v>
      </c>
      <c r="H41" s="27">
        <v>38403</v>
      </c>
      <c r="I41" s="14">
        <v>0.054814814814814816</v>
      </c>
      <c r="J41" s="43">
        <f t="shared" si="1"/>
        <v>0.0025982279383236864</v>
      </c>
    </row>
    <row r="42" spans="1:10" ht="14.25">
      <c r="A42" s="22" t="s">
        <v>35</v>
      </c>
      <c r="B42" s="23" t="s">
        <v>43</v>
      </c>
      <c r="C42" s="24">
        <v>6</v>
      </c>
      <c r="D42" s="24" t="s">
        <v>58</v>
      </c>
      <c r="E42" s="24" t="s">
        <v>21</v>
      </c>
      <c r="F42" s="24">
        <v>21.097</v>
      </c>
      <c r="G42" s="24">
        <v>3</v>
      </c>
      <c r="H42" s="27">
        <v>38403</v>
      </c>
      <c r="I42" s="14">
        <v>0.05902777777777778</v>
      </c>
      <c r="J42" s="43">
        <f t="shared" si="1"/>
        <v>0.0027979228220968754</v>
      </c>
    </row>
    <row r="43" spans="1:10" ht="14.25">
      <c r="A43" s="18" t="s">
        <v>82</v>
      </c>
      <c r="B43" s="19" t="s">
        <v>44</v>
      </c>
      <c r="C43" s="20">
        <v>7</v>
      </c>
      <c r="D43" s="20" t="s">
        <v>59</v>
      </c>
      <c r="E43" s="20" t="s">
        <v>21</v>
      </c>
      <c r="F43" s="20">
        <v>21.097</v>
      </c>
      <c r="G43" s="20">
        <v>1</v>
      </c>
      <c r="H43" s="28">
        <v>38403</v>
      </c>
      <c r="I43" s="13">
        <v>0.060798611111111116</v>
      </c>
      <c r="J43" s="44">
        <f t="shared" si="1"/>
        <v>0.0028818605067597817</v>
      </c>
    </row>
    <row r="44" spans="1:10" ht="14.25">
      <c r="A44" s="22" t="s">
        <v>3</v>
      </c>
      <c r="B44" s="23" t="s">
        <v>43</v>
      </c>
      <c r="C44" s="24">
        <v>8</v>
      </c>
      <c r="D44" s="24" t="s">
        <v>61</v>
      </c>
      <c r="E44" s="24" t="s">
        <v>21</v>
      </c>
      <c r="F44" s="24">
        <v>21.097</v>
      </c>
      <c r="G44" s="24">
        <v>3</v>
      </c>
      <c r="H44" s="27">
        <v>38410</v>
      </c>
      <c r="I44" s="63">
        <v>0.053530092592592594</v>
      </c>
      <c r="J44" s="43">
        <f t="shared" si="1"/>
        <v>0.002537331971019225</v>
      </c>
    </row>
    <row r="45" spans="1:10" ht="14.25">
      <c r="A45" s="22" t="s">
        <v>2</v>
      </c>
      <c r="B45" s="23" t="s">
        <v>48</v>
      </c>
      <c r="C45" s="24">
        <v>8</v>
      </c>
      <c r="D45" s="24" t="s">
        <v>61</v>
      </c>
      <c r="E45" s="24" t="s">
        <v>21</v>
      </c>
      <c r="F45" s="24">
        <v>21.097</v>
      </c>
      <c r="G45" s="24">
        <v>3</v>
      </c>
      <c r="H45" s="27">
        <v>38410</v>
      </c>
      <c r="I45" s="63">
        <v>0.0546875</v>
      </c>
      <c r="J45" s="43">
        <f t="shared" si="1"/>
        <v>0.0025921932028250463</v>
      </c>
    </row>
    <row r="46" spans="1:10" ht="14.25">
      <c r="A46" s="22" t="s">
        <v>38</v>
      </c>
      <c r="B46" s="23" t="s">
        <v>48</v>
      </c>
      <c r="C46" s="24">
        <v>8</v>
      </c>
      <c r="D46" s="24" t="s">
        <v>61</v>
      </c>
      <c r="E46" s="24" t="s">
        <v>21</v>
      </c>
      <c r="F46" s="24">
        <v>21.097</v>
      </c>
      <c r="G46" s="24">
        <v>2</v>
      </c>
      <c r="H46" s="27">
        <v>38410</v>
      </c>
      <c r="I46" s="63">
        <v>0.054699074074074074</v>
      </c>
      <c r="J46" s="43">
        <f t="shared" si="1"/>
        <v>0.002592741815143104</v>
      </c>
    </row>
    <row r="47" spans="1:10" ht="14.25">
      <c r="A47" s="22" t="s">
        <v>54</v>
      </c>
      <c r="B47" s="23" t="s">
        <v>43</v>
      </c>
      <c r="C47" s="24">
        <v>8</v>
      </c>
      <c r="D47" s="24" t="s">
        <v>61</v>
      </c>
      <c r="E47" s="24" t="s">
        <v>21</v>
      </c>
      <c r="F47" s="24">
        <v>21.097</v>
      </c>
      <c r="G47" s="24">
        <v>1</v>
      </c>
      <c r="H47" s="27">
        <v>38410</v>
      </c>
      <c r="I47" s="63">
        <v>0.0552662037037037</v>
      </c>
      <c r="J47" s="43">
        <f t="shared" si="1"/>
        <v>0.0026196238187279563</v>
      </c>
    </row>
    <row r="48" spans="1:10" ht="14.25">
      <c r="A48" s="22" t="s">
        <v>55</v>
      </c>
      <c r="B48" s="23" t="s">
        <v>47</v>
      </c>
      <c r="C48" s="24">
        <v>8</v>
      </c>
      <c r="D48" s="24" t="s">
        <v>61</v>
      </c>
      <c r="E48" s="24" t="s">
        <v>21</v>
      </c>
      <c r="F48" s="24">
        <v>21.097</v>
      </c>
      <c r="G48" s="24">
        <v>2</v>
      </c>
      <c r="H48" s="27">
        <v>38410</v>
      </c>
      <c r="I48" s="63">
        <v>0.05714120370370371</v>
      </c>
      <c r="J48" s="43">
        <f t="shared" si="1"/>
        <v>0.002708499014253387</v>
      </c>
    </row>
    <row r="49" spans="1:10" ht="14.25">
      <c r="A49" s="22" t="s">
        <v>142</v>
      </c>
      <c r="B49" s="24" t="s">
        <v>43</v>
      </c>
      <c r="C49" s="24">
        <v>8</v>
      </c>
      <c r="D49" s="24" t="s">
        <v>61</v>
      </c>
      <c r="E49" s="24" t="s">
        <v>21</v>
      </c>
      <c r="F49" s="24">
        <v>21.097</v>
      </c>
      <c r="G49" s="24">
        <v>1</v>
      </c>
      <c r="H49" s="27">
        <v>38410</v>
      </c>
      <c r="I49" s="63">
        <v>0.05728009259259259</v>
      </c>
      <c r="J49" s="43">
        <f t="shared" si="1"/>
        <v>0.002715082362070085</v>
      </c>
    </row>
    <row r="50" spans="1:10" ht="14.25">
      <c r="A50" s="22" t="s">
        <v>37</v>
      </c>
      <c r="B50" s="23" t="s">
        <v>47</v>
      </c>
      <c r="C50" s="24">
        <v>8</v>
      </c>
      <c r="D50" s="24" t="s">
        <v>61</v>
      </c>
      <c r="E50" s="24" t="s">
        <v>21</v>
      </c>
      <c r="F50" s="31">
        <v>21.097</v>
      </c>
      <c r="G50" s="24">
        <v>4</v>
      </c>
      <c r="H50" s="27">
        <v>38410</v>
      </c>
      <c r="I50" s="63">
        <v>0.05799768518518519</v>
      </c>
      <c r="J50" s="43">
        <f t="shared" si="1"/>
        <v>0.0027490963257896946</v>
      </c>
    </row>
    <row r="51" spans="1:10" ht="14.25">
      <c r="A51" s="41" t="s">
        <v>25</v>
      </c>
      <c r="B51" s="42" t="s">
        <v>45</v>
      </c>
      <c r="C51" s="24">
        <v>8</v>
      </c>
      <c r="D51" s="24" t="s">
        <v>61</v>
      </c>
      <c r="E51" s="24" t="s">
        <v>21</v>
      </c>
      <c r="F51" s="24">
        <v>21.097</v>
      </c>
      <c r="G51" s="24">
        <v>1</v>
      </c>
      <c r="H51" s="27">
        <v>38410</v>
      </c>
      <c r="I51" s="63">
        <v>0.06314814814814815</v>
      </c>
      <c r="J51" s="43">
        <f t="shared" si="1"/>
        <v>0.002993228807325598</v>
      </c>
    </row>
    <row r="52" spans="1:10" ht="14.25">
      <c r="A52" s="22" t="s">
        <v>10</v>
      </c>
      <c r="B52" s="23" t="s">
        <v>48</v>
      </c>
      <c r="C52" s="24">
        <v>8</v>
      </c>
      <c r="D52" s="24" t="s">
        <v>61</v>
      </c>
      <c r="E52" s="24" t="s">
        <v>21</v>
      </c>
      <c r="F52" s="24">
        <v>21.097</v>
      </c>
      <c r="G52" s="24">
        <v>2</v>
      </c>
      <c r="H52" s="27">
        <v>38410</v>
      </c>
      <c r="I52" s="63">
        <v>0.0707175925925926</v>
      </c>
      <c r="J52" s="43">
        <f t="shared" si="1"/>
        <v>0.003352021263335668</v>
      </c>
    </row>
    <row r="53" spans="1:10" ht="14.25">
      <c r="A53" s="22" t="s">
        <v>6</v>
      </c>
      <c r="B53" s="23" t="s">
        <v>43</v>
      </c>
      <c r="C53" s="24">
        <v>8</v>
      </c>
      <c r="D53" s="24" t="s">
        <v>61</v>
      </c>
      <c r="E53" s="24" t="s">
        <v>21</v>
      </c>
      <c r="F53" s="24">
        <v>21.097</v>
      </c>
      <c r="G53" s="24">
        <v>2</v>
      </c>
      <c r="H53" s="27">
        <v>38410</v>
      </c>
      <c r="I53" s="63">
        <v>0.07101851851851852</v>
      </c>
      <c r="J53" s="43">
        <f t="shared" si="1"/>
        <v>0.0033662851836051815</v>
      </c>
    </row>
    <row r="54" spans="1:12" ht="14.25">
      <c r="A54" s="22" t="s">
        <v>36</v>
      </c>
      <c r="B54" s="23" t="s">
        <v>47</v>
      </c>
      <c r="C54" s="24">
        <v>8</v>
      </c>
      <c r="D54" s="24" t="s">
        <v>61</v>
      </c>
      <c r="E54" s="24" t="s">
        <v>21</v>
      </c>
      <c r="F54" s="24">
        <v>21.097</v>
      </c>
      <c r="G54" s="24">
        <v>1</v>
      </c>
      <c r="H54" s="27">
        <v>38410</v>
      </c>
      <c r="I54" s="63">
        <v>0.0740625</v>
      </c>
      <c r="J54" s="43">
        <f t="shared" si="1"/>
        <v>0.003510570223254491</v>
      </c>
      <c r="L54" s="25"/>
    </row>
    <row r="55" spans="1:10" ht="14.25">
      <c r="A55" s="22" t="s">
        <v>60</v>
      </c>
      <c r="B55" s="23" t="s">
        <v>47</v>
      </c>
      <c r="C55" s="24">
        <v>8</v>
      </c>
      <c r="D55" s="24" t="s">
        <v>61</v>
      </c>
      <c r="E55" s="24" t="s">
        <v>21</v>
      </c>
      <c r="F55" s="24">
        <v>21.097</v>
      </c>
      <c r="G55" s="24">
        <v>1</v>
      </c>
      <c r="H55" s="27">
        <v>38410</v>
      </c>
      <c r="I55" s="63">
        <v>0.07774305555555555</v>
      </c>
      <c r="J55" s="43">
        <f t="shared" si="1"/>
        <v>0.003685028940397002</v>
      </c>
    </row>
    <row r="56" spans="1:10" ht="14.25">
      <c r="A56" s="36" t="s">
        <v>37</v>
      </c>
      <c r="B56" s="20" t="s">
        <v>47</v>
      </c>
      <c r="C56" s="20">
        <v>9</v>
      </c>
      <c r="D56" s="20" t="s">
        <v>76</v>
      </c>
      <c r="E56" s="20" t="s">
        <v>21</v>
      </c>
      <c r="F56" s="32">
        <v>21.097</v>
      </c>
      <c r="G56" s="20">
        <v>5</v>
      </c>
      <c r="H56" s="28">
        <v>38417</v>
      </c>
      <c r="I56" s="13">
        <v>0.055833333333333325</v>
      </c>
      <c r="J56" s="44">
        <f t="shared" si="1"/>
        <v>0.0026465058223128085</v>
      </c>
    </row>
    <row r="57" spans="1:10" ht="14.25">
      <c r="A57" s="36" t="s">
        <v>73</v>
      </c>
      <c r="B57" s="20" t="s">
        <v>52</v>
      </c>
      <c r="C57" s="20">
        <v>9</v>
      </c>
      <c r="D57" s="20" t="s">
        <v>76</v>
      </c>
      <c r="E57" s="20" t="s">
        <v>21</v>
      </c>
      <c r="F57" s="20">
        <v>21.097</v>
      </c>
      <c r="G57" s="20">
        <v>1</v>
      </c>
      <c r="H57" s="28">
        <v>38417</v>
      </c>
      <c r="I57" s="13">
        <v>0.061030092592592594</v>
      </c>
      <c r="J57" s="44">
        <f t="shared" si="1"/>
        <v>0.0028928327531209455</v>
      </c>
    </row>
    <row r="58" spans="1:10" ht="14.25">
      <c r="A58" s="36" t="s">
        <v>74</v>
      </c>
      <c r="B58" s="20" t="s">
        <v>44</v>
      </c>
      <c r="C58" s="20">
        <v>9</v>
      </c>
      <c r="D58" s="20" t="s">
        <v>76</v>
      </c>
      <c r="E58" s="20" t="s">
        <v>21</v>
      </c>
      <c r="F58" s="20">
        <v>21.097</v>
      </c>
      <c r="G58" s="20">
        <v>2</v>
      </c>
      <c r="H58" s="28">
        <v>38417</v>
      </c>
      <c r="I58" s="13">
        <v>0.06293981481481481</v>
      </c>
      <c r="J58" s="44">
        <f t="shared" si="1"/>
        <v>0.00298335378560055</v>
      </c>
    </row>
    <row r="59" spans="1:10" ht="14.25">
      <c r="A59" s="36" t="s">
        <v>7</v>
      </c>
      <c r="B59" s="20" t="s">
        <v>43</v>
      </c>
      <c r="C59" s="20">
        <v>9</v>
      </c>
      <c r="D59" s="20" t="s">
        <v>76</v>
      </c>
      <c r="E59" s="20" t="s">
        <v>21</v>
      </c>
      <c r="F59" s="20">
        <v>21.097</v>
      </c>
      <c r="G59" s="20">
        <v>2</v>
      </c>
      <c r="H59" s="28">
        <v>38417</v>
      </c>
      <c r="I59" s="13">
        <v>0.06490740740740741</v>
      </c>
      <c r="J59" s="44">
        <f t="shared" si="1"/>
        <v>0.0030766178796704465</v>
      </c>
    </row>
    <row r="60" spans="1:10" ht="14.25">
      <c r="A60" s="36" t="s">
        <v>82</v>
      </c>
      <c r="B60" s="20" t="s">
        <v>44</v>
      </c>
      <c r="C60" s="20">
        <v>9</v>
      </c>
      <c r="D60" s="20" t="s">
        <v>76</v>
      </c>
      <c r="E60" s="20" t="s">
        <v>21</v>
      </c>
      <c r="F60" s="20">
        <v>21.097</v>
      </c>
      <c r="G60" s="20">
        <v>2</v>
      </c>
      <c r="H60" s="28">
        <v>38417</v>
      </c>
      <c r="I60" s="13">
        <v>0.06490740740740741</v>
      </c>
      <c r="J60" s="44">
        <f t="shared" si="1"/>
        <v>0.0030766178796704465</v>
      </c>
    </row>
    <row r="61" spans="1:10" ht="14.25">
      <c r="A61" s="36" t="s">
        <v>65</v>
      </c>
      <c r="B61" s="20" t="s">
        <v>44</v>
      </c>
      <c r="C61" s="20">
        <v>9</v>
      </c>
      <c r="D61" s="20" t="s">
        <v>76</v>
      </c>
      <c r="E61" s="20" t="s">
        <v>21</v>
      </c>
      <c r="F61" s="20">
        <v>21.097</v>
      </c>
      <c r="G61" s="20">
        <v>2</v>
      </c>
      <c r="H61" s="28">
        <v>38417</v>
      </c>
      <c r="I61" s="13">
        <v>0.06900462962962962</v>
      </c>
      <c r="J61" s="44">
        <f t="shared" si="1"/>
        <v>0.0032708266402630528</v>
      </c>
    </row>
    <row r="62" spans="1:10" ht="14.25">
      <c r="A62" s="36" t="s">
        <v>64</v>
      </c>
      <c r="B62" s="20" t="s">
        <v>46</v>
      </c>
      <c r="C62" s="20">
        <v>9</v>
      </c>
      <c r="D62" s="20" t="s">
        <v>76</v>
      </c>
      <c r="E62" s="20" t="s">
        <v>21</v>
      </c>
      <c r="F62" s="20">
        <v>21.097</v>
      </c>
      <c r="G62" s="20">
        <v>1</v>
      </c>
      <c r="H62" s="28">
        <v>38417</v>
      </c>
      <c r="I62" s="13">
        <v>0.0765625</v>
      </c>
      <c r="J62" s="44">
        <f t="shared" si="1"/>
        <v>0.0036290704839550647</v>
      </c>
    </row>
    <row r="63" spans="1:10" ht="14.25">
      <c r="A63" s="36" t="s">
        <v>12</v>
      </c>
      <c r="B63" s="20" t="s">
        <v>51</v>
      </c>
      <c r="C63" s="20">
        <v>9</v>
      </c>
      <c r="D63" s="20" t="s">
        <v>76</v>
      </c>
      <c r="E63" s="20" t="s">
        <v>21</v>
      </c>
      <c r="F63" s="20">
        <v>21.097</v>
      </c>
      <c r="G63" s="20">
        <v>2</v>
      </c>
      <c r="H63" s="28">
        <v>38417</v>
      </c>
      <c r="I63" s="13">
        <v>0.07920138888888889</v>
      </c>
      <c r="J63" s="44">
        <f t="shared" si="1"/>
        <v>0.0037541540924723366</v>
      </c>
    </row>
    <row r="64" spans="1:10" ht="14.25">
      <c r="A64" s="36" t="s">
        <v>34</v>
      </c>
      <c r="B64" s="20" t="s">
        <v>46</v>
      </c>
      <c r="C64" s="20">
        <v>9</v>
      </c>
      <c r="D64" s="20" t="s">
        <v>76</v>
      </c>
      <c r="E64" s="20" t="s">
        <v>21</v>
      </c>
      <c r="F64" s="20">
        <v>21.097</v>
      </c>
      <c r="G64" s="20">
        <v>1</v>
      </c>
      <c r="H64" s="28">
        <v>38417</v>
      </c>
      <c r="I64" s="13">
        <v>0.08011574074074074</v>
      </c>
      <c r="J64" s="44">
        <f>I63/F64</f>
        <v>0.0037541540924723366</v>
      </c>
    </row>
    <row r="65" spans="1:10" ht="14.25">
      <c r="A65" s="41" t="s">
        <v>42</v>
      </c>
      <c r="B65" s="40" t="s">
        <v>66</v>
      </c>
      <c r="C65" s="20">
        <v>9</v>
      </c>
      <c r="D65" s="20" t="s">
        <v>76</v>
      </c>
      <c r="E65" s="20" t="s">
        <v>21</v>
      </c>
      <c r="F65" s="20">
        <v>21.097</v>
      </c>
      <c r="G65" s="20">
        <v>2</v>
      </c>
      <c r="H65" s="28">
        <v>38417</v>
      </c>
      <c r="I65" s="13">
        <v>0.09025462962962964</v>
      </c>
      <c r="J65" s="44">
        <f>I66/F65</f>
        <v>0.004505204355894027</v>
      </c>
    </row>
    <row r="66" spans="1:10" ht="14.25">
      <c r="A66" s="36" t="s">
        <v>75</v>
      </c>
      <c r="B66" s="20" t="s">
        <v>117</v>
      </c>
      <c r="C66" s="20">
        <v>9</v>
      </c>
      <c r="D66" s="20" t="s">
        <v>76</v>
      </c>
      <c r="E66" s="20" t="s">
        <v>21</v>
      </c>
      <c r="F66" s="20">
        <v>21.097</v>
      </c>
      <c r="G66" s="20">
        <v>1</v>
      </c>
      <c r="H66" s="28">
        <v>38417</v>
      </c>
      <c r="I66" s="13">
        <v>0.0950462962962963</v>
      </c>
      <c r="J66" s="44">
        <f aca="true" t="shared" si="2" ref="J66:J97">I66/F66</f>
        <v>0.004505204355894027</v>
      </c>
    </row>
    <row r="67" spans="1:14" ht="14.25">
      <c r="A67" s="29" t="s">
        <v>3</v>
      </c>
      <c r="B67" s="24" t="s">
        <v>43</v>
      </c>
      <c r="C67" s="24">
        <v>10</v>
      </c>
      <c r="D67" s="24" t="s">
        <v>83</v>
      </c>
      <c r="E67" s="24" t="s">
        <v>21</v>
      </c>
      <c r="F67" s="24">
        <v>21.097</v>
      </c>
      <c r="G67" s="24">
        <v>4</v>
      </c>
      <c r="H67" s="27">
        <v>38424</v>
      </c>
      <c r="I67" s="14">
        <v>0.05381944444444445</v>
      </c>
      <c r="J67" s="43">
        <f t="shared" si="2"/>
        <v>0.00255104727897068</v>
      </c>
      <c r="L67" s="45"/>
      <c r="M67" s="45"/>
      <c r="N67" s="45"/>
    </row>
    <row r="68" spans="1:14" ht="14.25">
      <c r="A68" s="29" t="s">
        <v>37</v>
      </c>
      <c r="B68" s="24" t="s">
        <v>47</v>
      </c>
      <c r="C68" s="24">
        <v>10</v>
      </c>
      <c r="D68" s="24" t="s">
        <v>83</v>
      </c>
      <c r="E68" s="24" t="s">
        <v>21</v>
      </c>
      <c r="F68" s="31">
        <v>21.097</v>
      </c>
      <c r="G68" s="24">
        <v>6</v>
      </c>
      <c r="H68" s="27">
        <v>38424</v>
      </c>
      <c r="I68" s="14">
        <v>0.05658564814814815</v>
      </c>
      <c r="J68" s="43">
        <f t="shared" si="2"/>
        <v>0.0026821656229865927</v>
      </c>
      <c r="L68" s="52"/>
      <c r="M68" s="52"/>
      <c r="N68" s="45"/>
    </row>
    <row r="69" spans="1:14" ht="14.25">
      <c r="A69" s="36" t="s">
        <v>24</v>
      </c>
      <c r="B69" s="20" t="s">
        <v>44</v>
      </c>
      <c r="C69" s="20">
        <v>11</v>
      </c>
      <c r="D69" s="20" t="s">
        <v>87</v>
      </c>
      <c r="E69" s="20" t="s">
        <v>21</v>
      </c>
      <c r="F69" s="20">
        <v>21.097</v>
      </c>
      <c r="G69" s="20">
        <v>3</v>
      </c>
      <c r="H69" s="28">
        <v>38431</v>
      </c>
      <c r="I69" s="13">
        <v>0.05738425925925925</v>
      </c>
      <c r="J69" s="44">
        <f t="shared" si="2"/>
        <v>0.0027200198729326087</v>
      </c>
      <c r="L69" s="52"/>
      <c r="M69" s="52"/>
      <c r="N69" s="45"/>
    </row>
    <row r="70" spans="1:14" ht="14.25">
      <c r="A70" s="36" t="s">
        <v>27</v>
      </c>
      <c r="B70" s="20" t="s">
        <v>43</v>
      </c>
      <c r="C70" s="20">
        <v>11</v>
      </c>
      <c r="D70" s="20" t="s">
        <v>87</v>
      </c>
      <c r="E70" s="20" t="s">
        <v>21</v>
      </c>
      <c r="F70" s="20">
        <v>21.097</v>
      </c>
      <c r="G70" s="20">
        <v>3</v>
      </c>
      <c r="H70" s="28">
        <v>38431</v>
      </c>
      <c r="I70" s="13">
        <v>0.06009259259259259</v>
      </c>
      <c r="J70" s="44">
        <f t="shared" si="2"/>
        <v>0.0028483951553582307</v>
      </c>
      <c r="L70" s="52"/>
      <c r="M70" s="52"/>
      <c r="N70" s="45"/>
    </row>
    <row r="71" spans="1:14" ht="14.25">
      <c r="A71" s="36" t="s">
        <v>90</v>
      </c>
      <c r="B71" s="20" t="s">
        <v>44</v>
      </c>
      <c r="C71" s="20">
        <v>11</v>
      </c>
      <c r="D71" s="20" t="s">
        <v>87</v>
      </c>
      <c r="E71" s="20" t="s">
        <v>21</v>
      </c>
      <c r="F71" s="20">
        <v>21.097</v>
      </c>
      <c r="G71" s="20">
        <v>1</v>
      </c>
      <c r="H71" s="28">
        <v>38431</v>
      </c>
      <c r="I71" s="13">
        <v>0.06081018518518518</v>
      </c>
      <c r="J71" s="44">
        <f t="shared" si="2"/>
        <v>0.0028824091190778394</v>
      </c>
      <c r="L71" s="52"/>
      <c r="M71" s="52"/>
      <c r="N71" s="45"/>
    </row>
    <row r="72" spans="1:14" ht="14.25">
      <c r="A72" s="36" t="s">
        <v>75</v>
      </c>
      <c r="B72" s="20" t="s">
        <v>117</v>
      </c>
      <c r="C72" s="20">
        <v>11</v>
      </c>
      <c r="D72" s="20" t="s">
        <v>87</v>
      </c>
      <c r="E72" s="20" t="s">
        <v>21</v>
      </c>
      <c r="F72" s="20">
        <v>21.097</v>
      </c>
      <c r="G72" s="20">
        <v>2</v>
      </c>
      <c r="H72" s="28">
        <v>38431</v>
      </c>
      <c r="I72" s="13">
        <v>0.09987268518518518</v>
      </c>
      <c r="J72" s="44">
        <f t="shared" si="2"/>
        <v>0.004733975692524301</v>
      </c>
      <c r="L72" s="52"/>
      <c r="M72" s="52"/>
      <c r="N72" s="45"/>
    </row>
    <row r="73" spans="1:10" ht="14.25">
      <c r="A73" s="29" t="s">
        <v>37</v>
      </c>
      <c r="B73" s="24" t="s">
        <v>47</v>
      </c>
      <c r="C73" s="24">
        <v>12</v>
      </c>
      <c r="D73" s="24" t="s">
        <v>99</v>
      </c>
      <c r="E73" s="24" t="s">
        <v>21</v>
      </c>
      <c r="F73" s="31">
        <v>21.097</v>
      </c>
      <c r="G73" s="24">
        <v>7</v>
      </c>
      <c r="H73" s="27">
        <v>38431</v>
      </c>
      <c r="I73" s="14">
        <v>0.05667824074074074</v>
      </c>
      <c r="J73" s="43">
        <f t="shared" si="2"/>
        <v>0.002686554521531058</v>
      </c>
    </row>
    <row r="74" spans="1:10" ht="14.25">
      <c r="A74" s="29" t="s">
        <v>10</v>
      </c>
      <c r="B74" s="24" t="s">
        <v>48</v>
      </c>
      <c r="C74" s="24">
        <v>12</v>
      </c>
      <c r="D74" s="24" t="s">
        <v>99</v>
      </c>
      <c r="E74" s="24" t="s">
        <v>21</v>
      </c>
      <c r="F74" s="24">
        <v>21.097</v>
      </c>
      <c r="G74" s="24">
        <v>3</v>
      </c>
      <c r="H74" s="27">
        <v>38431</v>
      </c>
      <c r="I74" s="14">
        <v>0.06982638888888888</v>
      </c>
      <c r="J74" s="43">
        <f t="shared" si="2"/>
        <v>0.0033097781148451856</v>
      </c>
    </row>
    <row r="75" spans="1:10" ht="14.25">
      <c r="A75" s="29" t="s">
        <v>9</v>
      </c>
      <c r="B75" s="24" t="s">
        <v>50</v>
      </c>
      <c r="C75" s="24">
        <v>12</v>
      </c>
      <c r="D75" s="24" t="s">
        <v>99</v>
      </c>
      <c r="E75" s="24" t="s">
        <v>21</v>
      </c>
      <c r="F75" s="24">
        <v>21.097</v>
      </c>
      <c r="G75" s="24">
        <v>2</v>
      </c>
      <c r="H75" s="27">
        <v>38431</v>
      </c>
      <c r="I75" s="14">
        <v>0.07688657407407408</v>
      </c>
      <c r="J75" s="43">
        <f t="shared" si="2"/>
        <v>0.0036444316288606945</v>
      </c>
    </row>
    <row r="76" spans="1:11" ht="14.25">
      <c r="A76" s="36" t="s">
        <v>75</v>
      </c>
      <c r="B76" s="20" t="s">
        <v>117</v>
      </c>
      <c r="C76" s="20">
        <v>13</v>
      </c>
      <c r="D76" s="20" t="s">
        <v>111</v>
      </c>
      <c r="E76" s="20" t="s">
        <v>21</v>
      </c>
      <c r="F76" s="20">
        <v>21.097</v>
      </c>
      <c r="G76" s="20">
        <v>3</v>
      </c>
      <c r="H76" s="28">
        <v>38452</v>
      </c>
      <c r="I76" s="13">
        <v>0.0971412037037037</v>
      </c>
      <c r="J76" s="44">
        <f t="shared" si="2"/>
        <v>0.004604503185462563</v>
      </c>
      <c r="K76" s="179"/>
    </row>
    <row r="77" spans="1:10" ht="14.25">
      <c r="A77" s="29" t="s">
        <v>23</v>
      </c>
      <c r="B77" s="24" t="s">
        <v>43</v>
      </c>
      <c r="C77" s="24">
        <v>14</v>
      </c>
      <c r="D77" s="24" t="s">
        <v>98</v>
      </c>
      <c r="E77" s="24" t="s">
        <v>21</v>
      </c>
      <c r="F77" s="24">
        <v>21.097</v>
      </c>
      <c r="G77" s="24">
        <v>5</v>
      </c>
      <c r="H77" s="27">
        <v>38459</v>
      </c>
      <c r="I77" s="14">
        <v>0.0565625</v>
      </c>
      <c r="J77" s="43">
        <f t="shared" si="2"/>
        <v>0.0026810683983504763</v>
      </c>
    </row>
    <row r="78" spans="1:10" ht="14.25">
      <c r="A78" s="29" t="s">
        <v>24</v>
      </c>
      <c r="B78" s="24" t="s">
        <v>44</v>
      </c>
      <c r="C78" s="24">
        <v>14</v>
      </c>
      <c r="D78" s="24" t="s">
        <v>98</v>
      </c>
      <c r="E78" s="24" t="s">
        <v>21</v>
      </c>
      <c r="F78" s="24">
        <v>21.097</v>
      </c>
      <c r="G78" s="24">
        <v>4</v>
      </c>
      <c r="H78" s="27">
        <v>38459</v>
      </c>
      <c r="I78" s="14">
        <v>0.05755787037037038</v>
      </c>
      <c r="J78" s="43">
        <f t="shared" si="2"/>
        <v>0.0027282490577034825</v>
      </c>
    </row>
    <row r="79" spans="1:10" ht="14.25">
      <c r="A79" s="29" t="s">
        <v>27</v>
      </c>
      <c r="B79" s="24" t="s">
        <v>43</v>
      </c>
      <c r="C79" s="24">
        <v>14</v>
      </c>
      <c r="D79" s="24" t="s">
        <v>98</v>
      </c>
      <c r="E79" s="24" t="s">
        <v>21</v>
      </c>
      <c r="F79" s="24">
        <v>21.097</v>
      </c>
      <c r="G79" s="24">
        <v>4</v>
      </c>
      <c r="H79" s="27">
        <v>38459</v>
      </c>
      <c r="I79" s="14">
        <v>0.061863425925925926</v>
      </c>
      <c r="J79" s="43">
        <f t="shared" si="2"/>
        <v>0.0029323328400211366</v>
      </c>
    </row>
    <row r="80" spans="1:10" ht="14.25">
      <c r="A80" s="29" t="s">
        <v>79</v>
      </c>
      <c r="B80" s="24" t="s">
        <v>46</v>
      </c>
      <c r="C80" s="24">
        <v>14</v>
      </c>
      <c r="D80" s="24" t="s">
        <v>98</v>
      </c>
      <c r="E80" s="24" t="s">
        <v>21</v>
      </c>
      <c r="F80" s="24">
        <v>21.097</v>
      </c>
      <c r="G80" s="24">
        <v>1</v>
      </c>
      <c r="H80" s="27">
        <v>38459</v>
      </c>
      <c r="I80" s="14">
        <v>0.06532407407407408</v>
      </c>
      <c r="J80" s="43">
        <f t="shared" si="2"/>
        <v>0.003096367923120542</v>
      </c>
    </row>
    <row r="81" spans="1:10" ht="14.25">
      <c r="A81" s="36" t="s">
        <v>26</v>
      </c>
      <c r="B81" s="20" t="s">
        <v>46</v>
      </c>
      <c r="C81" s="20">
        <v>15</v>
      </c>
      <c r="D81" s="20" t="s">
        <v>109</v>
      </c>
      <c r="E81" s="20" t="s">
        <v>21</v>
      </c>
      <c r="F81" s="20">
        <v>21.097</v>
      </c>
      <c r="G81" s="20">
        <v>1</v>
      </c>
      <c r="H81" s="28">
        <v>38467</v>
      </c>
      <c r="I81" s="13">
        <v>0.060300925925925924</v>
      </c>
      <c r="J81" s="44">
        <f t="shared" si="2"/>
        <v>0.002858270177083278</v>
      </c>
    </row>
    <row r="82" spans="1:10" ht="14.25">
      <c r="A82" s="29" t="s">
        <v>37</v>
      </c>
      <c r="B82" s="24" t="s">
        <v>47</v>
      </c>
      <c r="C82" s="24">
        <v>16</v>
      </c>
      <c r="D82" s="24" t="s">
        <v>104</v>
      </c>
      <c r="E82" s="24" t="s">
        <v>21</v>
      </c>
      <c r="F82" s="31">
        <v>21.097</v>
      </c>
      <c r="G82" s="24">
        <v>8</v>
      </c>
      <c r="H82" s="27">
        <v>38468</v>
      </c>
      <c r="I82" s="14">
        <v>0.056712962962962965</v>
      </c>
      <c r="J82" s="43">
        <f t="shared" si="2"/>
        <v>0.002688200358485233</v>
      </c>
    </row>
    <row r="83" spans="1:10" ht="14.25">
      <c r="A83" s="29" t="s">
        <v>3</v>
      </c>
      <c r="B83" s="24" t="s">
        <v>43</v>
      </c>
      <c r="C83" s="24">
        <v>16</v>
      </c>
      <c r="D83" s="24" t="s">
        <v>104</v>
      </c>
      <c r="E83" s="24" t="s">
        <v>21</v>
      </c>
      <c r="F83" s="24">
        <v>21.097</v>
      </c>
      <c r="G83" s="24">
        <v>5</v>
      </c>
      <c r="H83" s="27">
        <v>38468</v>
      </c>
      <c r="I83" s="14">
        <v>0.06215277777777778</v>
      </c>
      <c r="J83" s="43">
        <f t="shared" si="2"/>
        <v>0.0029460481479725922</v>
      </c>
    </row>
    <row r="84" spans="1:10" ht="14.25">
      <c r="A84" s="29" t="s">
        <v>105</v>
      </c>
      <c r="B84" s="24" t="s">
        <v>46</v>
      </c>
      <c r="C84" s="24">
        <v>16</v>
      </c>
      <c r="D84" s="24" t="s">
        <v>104</v>
      </c>
      <c r="E84" s="24" t="s">
        <v>21</v>
      </c>
      <c r="F84" s="24">
        <v>21.097</v>
      </c>
      <c r="G84" s="24">
        <v>1</v>
      </c>
      <c r="H84" s="27">
        <v>38468</v>
      </c>
      <c r="I84" s="14">
        <v>0.06215277777777778</v>
      </c>
      <c r="J84" s="43">
        <f t="shared" si="2"/>
        <v>0.0029460481479725922</v>
      </c>
    </row>
    <row r="85" spans="1:10" ht="14.25">
      <c r="A85" s="36" t="s">
        <v>55</v>
      </c>
      <c r="B85" s="20" t="s">
        <v>47</v>
      </c>
      <c r="C85" s="20">
        <v>17</v>
      </c>
      <c r="D85" s="20" t="s">
        <v>125</v>
      </c>
      <c r="E85" s="20" t="s">
        <v>21</v>
      </c>
      <c r="F85" s="20">
        <v>21.097</v>
      </c>
      <c r="G85" s="20">
        <v>3</v>
      </c>
      <c r="H85" s="28">
        <v>38487</v>
      </c>
      <c r="I85" s="13">
        <v>0.05700231481481482</v>
      </c>
      <c r="J85" s="44">
        <f t="shared" si="2"/>
        <v>0.0027019156664366884</v>
      </c>
    </row>
    <row r="86" spans="1:11" ht="14.25">
      <c r="A86" s="36" t="s">
        <v>37</v>
      </c>
      <c r="B86" s="20" t="s">
        <v>47</v>
      </c>
      <c r="C86" s="20">
        <v>17</v>
      </c>
      <c r="D86" s="20" t="s">
        <v>125</v>
      </c>
      <c r="E86" s="20" t="s">
        <v>21</v>
      </c>
      <c r="F86" s="32">
        <v>21.097</v>
      </c>
      <c r="G86" s="20">
        <v>9</v>
      </c>
      <c r="H86" s="28">
        <v>38487</v>
      </c>
      <c r="I86" s="13">
        <v>0.061782407407407404</v>
      </c>
      <c r="J86" s="44">
        <f t="shared" si="2"/>
        <v>0.0029284925537947292</v>
      </c>
      <c r="K86" s="178"/>
    </row>
    <row r="87" spans="1:10" ht="14.25">
      <c r="A87" s="36" t="s">
        <v>126</v>
      </c>
      <c r="B87" s="20" t="s">
        <v>43</v>
      </c>
      <c r="C87" s="20">
        <v>17</v>
      </c>
      <c r="D87" s="20" t="s">
        <v>125</v>
      </c>
      <c r="E87" s="20" t="s">
        <v>21</v>
      </c>
      <c r="F87" s="20">
        <v>21.097</v>
      </c>
      <c r="G87" s="20">
        <v>1</v>
      </c>
      <c r="H87" s="28">
        <v>38487</v>
      </c>
      <c r="I87" s="13">
        <v>0.0665625</v>
      </c>
      <c r="J87" s="44">
        <f t="shared" si="2"/>
        <v>0.00315506944115277</v>
      </c>
    </row>
    <row r="88" spans="1:10" ht="14.25">
      <c r="A88" s="29" t="s">
        <v>3</v>
      </c>
      <c r="B88" s="24" t="s">
        <v>43</v>
      </c>
      <c r="C88" s="24">
        <v>18</v>
      </c>
      <c r="D88" s="24" t="s">
        <v>134</v>
      </c>
      <c r="E88" s="24" t="s">
        <v>21</v>
      </c>
      <c r="F88" s="24">
        <v>21.097</v>
      </c>
      <c r="G88" s="24">
        <v>6</v>
      </c>
      <c r="H88" s="27">
        <v>38501</v>
      </c>
      <c r="I88" s="14">
        <v>0.056192129629629634</v>
      </c>
      <c r="J88" s="43">
        <f t="shared" si="2"/>
        <v>0.0026635128041726137</v>
      </c>
    </row>
    <row r="89" spans="1:10" ht="14.25">
      <c r="A89" s="29" t="s">
        <v>77</v>
      </c>
      <c r="B89" s="24" t="s">
        <v>46</v>
      </c>
      <c r="C89" s="24">
        <v>18</v>
      </c>
      <c r="D89" s="24" t="s">
        <v>134</v>
      </c>
      <c r="E89" s="24" t="s">
        <v>21</v>
      </c>
      <c r="F89" s="24">
        <v>21.097</v>
      </c>
      <c r="G89" s="24">
        <v>1</v>
      </c>
      <c r="H89" s="27">
        <v>38501</v>
      </c>
      <c r="I89" s="14">
        <v>0.056620370370370376</v>
      </c>
      <c r="J89" s="43">
        <f t="shared" si="2"/>
        <v>0.0026838114599407677</v>
      </c>
    </row>
    <row r="90" spans="1:10" ht="14.25">
      <c r="A90" s="29" t="s">
        <v>55</v>
      </c>
      <c r="B90" s="24" t="s">
        <v>47</v>
      </c>
      <c r="C90" s="24">
        <v>18</v>
      </c>
      <c r="D90" s="24" t="s">
        <v>134</v>
      </c>
      <c r="E90" s="24" t="s">
        <v>21</v>
      </c>
      <c r="F90" s="24">
        <v>21.097</v>
      </c>
      <c r="G90" s="24">
        <v>4</v>
      </c>
      <c r="H90" s="27">
        <v>38501</v>
      </c>
      <c r="I90" s="14">
        <v>0.0578125</v>
      </c>
      <c r="J90" s="43">
        <f t="shared" si="2"/>
        <v>0.002740318528700763</v>
      </c>
    </row>
    <row r="91" spans="1:10" ht="14.25">
      <c r="A91" s="29" t="s">
        <v>142</v>
      </c>
      <c r="B91" s="24" t="s">
        <v>43</v>
      </c>
      <c r="C91" s="24">
        <v>18</v>
      </c>
      <c r="D91" s="24" t="s">
        <v>134</v>
      </c>
      <c r="E91" s="24" t="s">
        <v>21</v>
      </c>
      <c r="F91" s="24">
        <v>21.097</v>
      </c>
      <c r="G91" s="24">
        <v>2</v>
      </c>
      <c r="H91" s="27">
        <v>38501</v>
      </c>
      <c r="I91" s="14">
        <v>0.0592824074074074</v>
      </c>
      <c r="J91" s="43">
        <f t="shared" si="2"/>
        <v>0.0028099922930941556</v>
      </c>
    </row>
    <row r="92" spans="1:10" ht="14.25">
      <c r="A92" s="29" t="s">
        <v>54</v>
      </c>
      <c r="B92" s="24" t="s">
        <v>43</v>
      </c>
      <c r="C92" s="24">
        <v>18</v>
      </c>
      <c r="D92" s="24" t="s">
        <v>134</v>
      </c>
      <c r="E92" s="24" t="s">
        <v>21</v>
      </c>
      <c r="F92" s="24">
        <v>21.097</v>
      </c>
      <c r="G92" s="24">
        <v>2</v>
      </c>
      <c r="H92" s="27">
        <v>38501</v>
      </c>
      <c r="I92" s="14">
        <v>0.06076388888888889</v>
      </c>
      <c r="J92" s="43">
        <f t="shared" si="2"/>
        <v>0.0028802146698056067</v>
      </c>
    </row>
    <row r="93" spans="1:10" ht="14.25">
      <c r="A93" s="29" t="s">
        <v>37</v>
      </c>
      <c r="B93" s="24" t="s">
        <v>47</v>
      </c>
      <c r="C93" s="24">
        <v>18</v>
      </c>
      <c r="D93" s="24" t="s">
        <v>134</v>
      </c>
      <c r="E93" s="24" t="s">
        <v>21</v>
      </c>
      <c r="F93" s="31">
        <v>21.097</v>
      </c>
      <c r="G93" s="24">
        <v>10</v>
      </c>
      <c r="H93" s="27">
        <v>38501</v>
      </c>
      <c r="I93" s="14">
        <v>0.06092592592592593</v>
      </c>
      <c r="J93" s="43">
        <f t="shared" si="2"/>
        <v>0.002887895242258422</v>
      </c>
    </row>
    <row r="94" spans="1:10" ht="14.25">
      <c r="A94" s="29" t="s">
        <v>90</v>
      </c>
      <c r="B94" s="24" t="s">
        <v>44</v>
      </c>
      <c r="C94" s="24">
        <v>18</v>
      </c>
      <c r="D94" s="24" t="s">
        <v>134</v>
      </c>
      <c r="E94" s="24" t="s">
        <v>21</v>
      </c>
      <c r="F94" s="24">
        <v>21.097</v>
      </c>
      <c r="G94" s="24">
        <v>2</v>
      </c>
      <c r="H94" s="27">
        <v>38501</v>
      </c>
      <c r="I94" s="14">
        <v>0.061030092592592594</v>
      </c>
      <c r="J94" s="43">
        <f t="shared" si="2"/>
        <v>0.0028928327531209455</v>
      </c>
    </row>
    <row r="95" spans="1:10" ht="14.25">
      <c r="A95" s="29" t="s">
        <v>35</v>
      </c>
      <c r="B95" s="24" t="s">
        <v>43</v>
      </c>
      <c r="C95" s="24">
        <v>18</v>
      </c>
      <c r="D95" s="24" t="s">
        <v>134</v>
      </c>
      <c r="E95" s="24" t="s">
        <v>21</v>
      </c>
      <c r="F95" s="24">
        <v>21.097</v>
      </c>
      <c r="G95" s="24">
        <v>4</v>
      </c>
      <c r="H95" s="27">
        <v>38501</v>
      </c>
      <c r="I95" s="14">
        <v>0.0621875</v>
      </c>
      <c r="J95" s="43">
        <f t="shared" si="2"/>
        <v>0.002947693984926767</v>
      </c>
    </row>
    <row r="96" spans="1:10" ht="14.25">
      <c r="A96" s="29" t="s">
        <v>26</v>
      </c>
      <c r="B96" s="24" t="s">
        <v>46</v>
      </c>
      <c r="C96" s="24">
        <v>18</v>
      </c>
      <c r="D96" s="24" t="s">
        <v>134</v>
      </c>
      <c r="E96" s="24" t="s">
        <v>21</v>
      </c>
      <c r="F96" s="24">
        <v>21.097</v>
      </c>
      <c r="G96" s="24">
        <v>2</v>
      </c>
      <c r="H96" s="27">
        <v>38501</v>
      </c>
      <c r="I96" s="14">
        <v>0.062280092592592595</v>
      </c>
      <c r="J96" s="43">
        <f t="shared" si="2"/>
        <v>0.0029520828834712323</v>
      </c>
    </row>
    <row r="97" spans="1:10" ht="14.25">
      <c r="A97" s="29" t="s">
        <v>73</v>
      </c>
      <c r="B97" s="24" t="s">
        <v>52</v>
      </c>
      <c r="C97" s="24">
        <v>18</v>
      </c>
      <c r="D97" s="24" t="s">
        <v>134</v>
      </c>
      <c r="E97" s="24" t="s">
        <v>21</v>
      </c>
      <c r="F97" s="24">
        <v>21.097</v>
      </c>
      <c r="G97" s="24">
        <v>2</v>
      </c>
      <c r="H97" s="27">
        <v>38501</v>
      </c>
      <c r="I97" s="14">
        <v>0.06306712962962963</v>
      </c>
      <c r="J97" s="43">
        <f t="shared" si="2"/>
        <v>0.0029893885210991906</v>
      </c>
    </row>
    <row r="98" spans="1:10" ht="14.25">
      <c r="A98" s="29" t="s">
        <v>105</v>
      </c>
      <c r="B98" s="24" t="s">
        <v>46</v>
      </c>
      <c r="C98" s="24">
        <v>18</v>
      </c>
      <c r="D98" s="24" t="s">
        <v>134</v>
      </c>
      <c r="E98" s="24" t="s">
        <v>21</v>
      </c>
      <c r="F98" s="24">
        <v>21.097</v>
      </c>
      <c r="G98" s="24">
        <v>2</v>
      </c>
      <c r="H98" s="27">
        <v>38501</v>
      </c>
      <c r="I98" s="14">
        <v>0.06340277777777778</v>
      </c>
      <c r="J98" s="43">
        <f aca="true" t="shared" si="3" ref="J98:J162">I98/F98</f>
        <v>0.003005298278322879</v>
      </c>
    </row>
    <row r="99" spans="1:10" ht="14.25">
      <c r="A99" s="29" t="s">
        <v>74</v>
      </c>
      <c r="B99" s="24" t="s">
        <v>44</v>
      </c>
      <c r="C99" s="24">
        <v>18</v>
      </c>
      <c r="D99" s="24" t="s">
        <v>134</v>
      </c>
      <c r="E99" s="24" t="s">
        <v>21</v>
      </c>
      <c r="F99" s="24">
        <v>21.097</v>
      </c>
      <c r="G99" s="24">
        <v>3</v>
      </c>
      <c r="H99" s="27">
        <v>38501</v>
      </c>
      <c r="I99" s="14">
        <v>0.06483796296296296</v>
      </c>
      <c r="J99" s="43">
        <f t="shared" si="3"/>
        <v>0.0030733262057620965</v>
      </c>
    </row>
    <row r="100" spans="1:10" ht="14.25">
      <c r="A100" s="29" t="s">
        <v>6</v>
      </c>
      <c r="B100" s="24" t="s">
        <v>43</v>
      </c>
      <c r="C100" s="24">
        <v>18</v>
      </c>
      <c r="D100" s="24" t="s">
        <v>134</v>
      </c>
      <c r="E100" s="24" t="s">
        <v>21</v>
      </c>
      <c r="F100" s="24">
        <v>21.097</v>
      </c>
      <c r="G100" s="24">
        <v>3</v>
      </c>
      <c r="H100" s="27">
        <v>38501</v>
      </c>
      <c r="I100" s="14">
        <v>0.06733796296296296</v>
      </c>
      <c r="J100" s="43">
        <f t="shared" si="3"/>
        <v>0.00319182646646267</v>
      </c>
    </row>
    <row r="101" spans="1:10" ht="14.25">
      <c r="A101" s="29" t="s">
        <v>127</v>
      </c>
      <c r="B101" s="24" t="s">
        <v>48</v>
      </c>
      <c r="C101" s="24">
        <v>18</v>
      </c>
      <c r="D101" s="24" t="s">
        <v>134</v>
      </c>
      <c r="E101" s="24" t="s">
        <v>21</v>
      </c>
      <c r="F101" s="24">
        <v>21.097</v>
      </c>
      <c r="G101" s="24">
        <v>1</v>
      </c>
      <c r="H101" s="27">
        <v>38501</v>
      </c>
      <c r="I101" s="14">
        <v>0.06923611111111111</v>
      </c>
      <c r="J101" s="43">
        <f t="shared" si="3"/>
        <v>0.003281798886624217</v>
      </c>
    </row>
    <row r="102" spans="1:10" ht="14.25">
      <c r="A102" s="29" t="s">
        <v>82</v>
      </c>
      <c r="B102" s="24" t="s">
        <v>44</v>
      </c>
      <c r="C102" s="24">
        <v>18</v>
      </c>
      <c r="D102" s="24" t="s">
        <v>134</v>
      </c>
      <c r="E102" s="24" t="s">
        <v>21</v>
      </c>
      <c r="F102" s="24">
        <v>21.097</v>
      </c>
      <c r="G102" s="24">
        <v>3</v>
      </c>
      <c r="H102" s="27">
        <v>38501</v>
      </c>
      <c r="I102" s="14">
        <v>0.06930555555555555</v>
      </c>
      <c r="J102" s="43">
        <f t="shared" si="3"/>
        <v>0.003285090560532566</v>
      </c>
    </row>
    <row r="103" spans="1:10" ht="14.25">
      <c r="A103" s="29" t="s">
        <v>32</v>
      </c>
      <c r="B103" s="24" t="s">
        <v>46</v>
      </c>
      <c r="C103" s="24">
        <v>18</v>
      </c>
      <c r="D103" s="24" t="s">
        <v>134</v>
      </c>
      <c r="E103" s="24" t="s">
        <v>21</v>
      </c>
      <c r="F103" s="24">
        <v>21.097</v>
      </c>
      <c r="G103" s="24">
        <v>1</v>
      </c>
      <c r="H103" s="27">
        <v>38501</v>
      </c>
      <c r="I103" s="14">
        <v>0.0719675925925926</v>
      </c>
      <c r="J103" s="43">
        <f t="shared" si="3"/>
        <v>0.003411271393685955</v>
      </c>
    </row>
    <row r="104" spans="1:10" ht="14.25">
      <c r="A104" s="29" t="s">
        <v>128</v>
      </c>
      <c r="B104" s="24" t="s">
        <v>43</v>
      </c>
      <c r="C104" s="24">
        <v>18</v>
      </c>
      <c r="D104" s="24" t="s">
        <v>134</v>
      </c>
      <c r="E104" s="24" t="s">
        <v>21</v>
      </c>
      <c r="F104" s="24">
        <v>21.097</v>
      </c>
      <c r="G104" s="24">
        <v>1</v>
      </c>
      <c r="H104" s="27">
        <v>38501</v>
      </c>
      <c r="I104" s="14">
        <v>0.07275462962962963</v>
      </c>
      <c r="J104" s="43">
        <f t="shared" si="3"/>
        <v>0.003448577031313913</v>
      </c>
    </row>
    <row r="105" spans="1:10" ht="14.25">
      <c r="A105" s="29" t="s">
        <v>129</v>
      </c>
      <c r="B105" s="24" t="s">
        <v>44</v>
      </c>
      <c r="C105" s="24">
        <v>18</v>
      </c>
      <c r="D105" s="24" t="s">
        <v>134</v>
      </c>
      <c r="E105" s="24" t="s">
        <v>21</v>
      </c>
      <c r="F105" s="24">
        <v>21.097</v>
      </c>
      <c r="G105" s="24">
        <v>1</v>
      </c>
      <c r="H105" s="27">
        <v>38501</v>
      </c>
      <c r="I105" s="14">
        <v>0.07318287037037037</v>
      </c>
      <c r="J105" s="43">
        <f t="shared" si="3"/>
        <v>0.0034688756870820668</v>
      </c>
    </row>
    <row r="106" spans="1:10" ht="14.25">
      <c r="A106" s="29" t="s">
        <v>34</v>
      </c>
      <c r="B106" s="24" t="s">
        <v>46</v>
      </c>
      <c r="C106" s="24">
        <v>18</v>
      </c>
      <c r="D106" s="24" t="s">
        <v>134</v>
      </c>
      <c r="E106" s="24" t="s">
        <v>21</v>
      </c>
      <c r="F106" s="24">
        <v>21.097</v>
      </c>
      <c r="G106" s="24">
        <v>2</v>
      </c>
      <c r="H106" s="27">
        <v>38501</v>
      </c>
      <c r="I106" s="14">
        <v>0.07443287037037037</v>
      </c>
      <c r="J106" s="43">
        <f t="shared" si="3"/>
        <v>0.0035281258174323536</v>
      </c>
    </row>
    <row r="107" spans="1:10" ht="14.25">
      <c r="A107" s="29" t="s">
        <v>130</v>
      </c>
      <c r="B107" s="24" t="s">
        <v>43</v>
      </c>
      <c r="C107" s="24">
        <v>18</v>
      </c>
      <c r="D107" s="24" t="s">
        <v>134</v>
      </c>
      <c r="E107" s="24" t="s">
        <v>21</v>
      </c>
      <c r="F107" s="24">
        <v>21.097</v>
      </c>
      <c r="G107" s="24">
        <v>1</v>
      </c>
      <c r="H107" s="27">
        <v>38501</v>
      </c>
      <c r="I107" s="14">
        <v>0.07769675925925926</v>
      </c>
      <c r="J107" s="43">
        <f t="shared" si="3"/>
        <v>0.003682834491124769</v>
      </c>
    </row>
    <row r="108" spans="1:10" ht="14.25">
      <c r="A108" s="29" t="s">
        <v>131</v>
      </c>
      <c r="B108" s="24" t="s">
        <v>43</v>
      </c>
      <c r="C108" s="24">
        <v>18</v>
      </c>
      <c r="D108" s="24" t="s">
        <v>134</v>
      </c>
      <c r="E108" s="24" t="s">
        <v>21</v>
      </c>
      <c r="F108" s="24">
        <v>21.097</v>
      </c>
      <c r="G108" s="24">
        <v>1</v>
      </c>
      <c r="H108" s="27">
        <v>38501</v>
      </c>
      <c r="I108" s="14">
        <v>0.07957175925925926</v>
      </c>
      <c r="J108" s="43">
        <f t="shared" si="3"/>
        <v>0.003771709686650199</v>
      </c>
    </row>
    <row r="109" spans="1:10" ht="14.25">
      <c r="A109" s="29" t="s">
        <v>36</v>
      </c>
      <c r="B109" s="24" t="s">
        <v>47</v>
      </c>
      <c r="C109" s="24">
        <v>18</v>
      </c>
      <c r="D109" s="24" t="s">
        <v>134</v>
      </c>
      <c r="E109" s="24" t="s">
        <v>21</v>
      </c>
      <c r="F109" s="24">
        <v>21.097</v>
      </c>
      <c r="G109" s="24">
        <v>2</v>
      </c>
      <c r="H109" s="27">
        <v>38501</v>
      </c>
      <c r="I109" s="14">
        <v>0.08017361111111111</v>
      </c>
      <c r="J109" s="43">
        <f t="shared" si="3"/>
        <v>0.0038002375271892264</v>
      </c>
    </row>
    <row r="110" spans="1:10" ht="14.25">
      <c r="A110" s="29" t="s">
        <v>64</v>
      </c>
      <c r="B110" s="24" t="s">
        <v>46</v>
      </c>
      <c r="C110" s="24">
        <v>18</v>
      </c>
      <c r="D110" s="24" t="s">
        <v>134</v>
      </c>
      <c r="E110" s="24" t="s">
        <v>21</v>
      </c>
      <c r="F110" s="24">
        <v>21.097</v>
      </c>
      <c r="G110" s="24">
        <v>2</v>
      </c>
      <c r="H110" s="27">
        <v>38501</v>
      </c>
      <c r="I110" s="14">
        <v>0.08121527777777778</v>
      </c>
      <c r="J110" s="43">
        <f t="shared" si="3"/>
        <v>0.003849612635814465</v>
      </c>
    </row>
    <row r="111" spans="1:10" ht="14.25">
      <c r="A111" s="29" t="s">
        <v>132</v>
      </c>
      <c r="B111" s="24" t="s">
        <v>47</v>
      </c>
      <c r="C111" s="24">
        <v>18</v>
      </c>
      <c r="D111" s="24" t="s">
        <v>134</v>
      </c>
      <c r="E111" s="24" t="s">
        <v>21</v>
      </c>
      <c r="F111" s="24">
        <v>21.097</v>
      </c>
      <c r="G111" s="24">
        <v>1</v>
      </c>
      <c r="H111" s="27">
        <v>38501</v>
      </c>
      <c r="I111" s="14">
        <v>0.08292824074074073</v>
      </c>
      <c r="J111" s="43">
        <f t="shared" si="3"/>
        <v>0.00393080725888708</v>
      </c>
    </row>
    <row r="112" spans="1:10" ht="14.25">
      <c r="A112" s="29" t="s">
        <v>11</v>
      </c>
      <c r="B112" s="24" t="s">
        <v>43</v>
      </c>
      <c r="C112" s="24">
        <v>18</v>
      </c>
      <c r="D112" s="24" t="s">
        <v>134</v>
      </c>
      <c r="E112" s="24" t="s">
        <v>21</v>
      </c>
      <c r="F112" s="24">
        <v>21.097</v>
      </c>
      <c r="G112" s="24">
        <v>2</v>
      </c>
      <c r="H112" s="27">
        <v>38501</v>
      </c>
      <c r="I112" s="14">
        <v>0.08376157407407407</v>
      </c>
      <c r="J112" s="43">
        <f t="shared" si="3"/>
        <v>0.003970307345787271</v>
      </c>
    </row>
    <row r="113" spans="1:10" ht="14.25">
      <c r="A113" s="29" t="s">
        <v>133</v>
      </c>
      <c r="B113" s="24" t="s">
        <v>44</v>
      </c>
      <c r="C113" s="24">
        <v>18</v>
      </c>
      <c r="D113" s="24" t="s">
        <v>134</v>
      </c>
      <c r="E113" s="24" t="s">
        <v>21</v>
      </c>
      <c r="F113" s="24">
        <v>21.097</v>
      </c>
      <c r="G113" s="24">
        <v>1</v>
      </c>
      <c r="H113" s="27">
        <v>38501</v>
      </c>
      <c r="I113" s="14">
        <v>0.08525462962962964</v>
      </c>
      <c r="J113" s="43">
        <f t="shared" si="3"/>
        <v>0.004041078334816781</v>
      </c>
    </row>
    <row r="114" spans="1:10" ht="14.25">
      <c r="A114" s="29" t="s">
        <v>85</v>
      </c>
      <c r="B114" s="24" t="s">
        <v>43</v>
      </c>
      <c r="C114" s="24">
        <v>18</v>
      </c>
      <c r="D114" s="24" t="s">
        <v>134</v>
      </c>
      <c r="E114" s="24" t="s">
        <v>21</v>
      </c>
      <c r="F114" s="24">
        <v>21.097</v>
      </c>
      <c r="G114" s="24">
        <v>1</v>
      </c>
      <c r="H114" s="27">
        <v>38501</v>
      </c>
      <c r="I114" s="14">
        <v>0.0872800925925926</v>
      </c>
      <c r="J114" s="43">
        <f t="shared" si="3"/>
        <v>0.0041370854904769685</v>
      </c>
    </row>
    <row r="115" spans="1:10" ht="14.25">
      <c r="A115" s="29" t="s">
        <v>60</v>
      </c>
      <c r="B115" s="24" t="s">
        <v>47</v>
      </c>
      <c r="C115" s="24">
        <v>18</v>
      </c>
      <c r="D115" s="24" t="s">
        <v>134</v>
      </c>
      <c r="E115" s="24" t="s">
        <v>21</v>
      </c>
      <c r="F115" s="24">
        <v>21.097</v>
      </c>
      <c r="G115" s="24">
        <v>2</v>
      </c>
      <c r="H115" s="27">
        <v>38501</v>
      </c>
      <c r="I115" s="14">
        <v>0.08761574074074074</v>
      </c>
      <c r="J115" s="43">
        <f t="shared" si="3"/>
        <v>0.004152995247700656</v>
      </c>
    </row>
    <row r="116" spans="1:10" ht="14.25">
      <c r="A116" s="29" t="s">
        <v>141</v>
      </c>
      <c r="B116" s="24" t="s">
        <v>117</v>
      </c>
      <c r="C116" s="24">
        <v>18</v>
      </c>
      <c r="D116" s="24" t="s">
        <v>134</v>
      </c>
      <c r="E116" s="24" t="s">
        <v>21</v>
      </c>
      <c r="F116" s="24">
        <v>21.097</v>
      </c>
      <c r="G116" s="24">
        <v>4</v>
      </c>
      <c r="H116" s="27">
        <v>38501</v>
      </c>
      <c r="I116" s="14">
        <v>0.10177083333333332</v>
      </c>
      <c r="J116" s="43">
        <f t="shared" si="3"/>
        <v>0.004823948112685847</v>
      </c>
    </row>
    <row r="117" spans="1:10" ht="14.25">
      <c r="A117" s="36" t="s">
        <v>139</v>
      </c>
      <c r="B117" s="20" t="s">
        <v>44</v>
      </c>
      <c r="C117" s="20">
        <v>19</v>
      </c>
      <c r="D117" s="20" t="s">
        <v>191</v>
      </c>
      <c r="E117" s="20" t="s">
        <v>21</v>
      </c>
      <c r="F117" s="20">
        <v>21.097</v>
      </c>
      <c r="G117" s="20">
        <v>1</v>
      </c>
      <c r="H117" s="28">
        <v>38599</v>
      </c>
      <c r="I117" s="13">
        <v>0.05366898148148148</v>
      </c>
      <c r="J117" s="44">
        <f t="shared" si="3"/>
        <v>0.0025439153188359233</v>
      </c>
    </row>
    <row r="118" spans="1:10" ht="14.25">
      <c r="A118" s="36" t="s">
        <v>54</v>
      </c>
      <c r="B118" s="20" t="s">
        <v>43</v>
      </c>
      <c r="C118" s="20">
        <v>19</v>
      </c>
      <c r="D118" s="20" t="s">
        <v>191</v>
      </c>
      <c r="E118" s="20" t="s">
        <v>21</v>
      </c>
      <c r="F118" s="20">
        <v>21.097</v>
      </c>
      <c r="G118" s="20">
        <v>3</v>
      </c>
      <c r="H118" s="28">
        <v>38599</v>
      </c>
      <c r="I118" s="13">
        <v>0.05565972222222223</v>
      </c>
      <c r="J118" s="44">
        <f t="shared" si="3"/>
        <v>0.002638276637541936</v>
      </c>
    </row>
    <row r="119" spans="1:10" ht="14.25">
      <c r="A119" s="36" t="s">
        <v>23</v>
      </c>
      <c r="B119" s="20" t="s">
        <v>43</v>
      </c>
      <c r="C119" s="20">
        <v>19</v>
      </c>
      <c r="D119" s="20" t="s">
        <v>191</v>
      </c>
      <c r="E119" s="20" t="s">
        <v>21</v>
      </c>
      <c r="F119" s="20">
        <v>21.097</v>
      </c>
      <c r="G119" s="20">
        <v>6</v>
      </c>
      <c r="H119" s="28">
        <v>38599</v>
      </c>
      <c r="I119" s="13">
        <v>0.05601851851851852</v>
      </c>
      <c r="J119" s="44">
        <f t="shared" si="3"/>
        <v>0.0026552836194017404</v>
      </c>
    </row>
    <row r="120" spans="1:10" ht="14.25">
      <c r="A120" s="36" t="s">
        <v>24</v>
      </c>
      <c r="B120" s="20" t="s">
        <v>44</v>
      </c>
      <c r="C120" s="20">
        <v>19</v>
      </c>
      <c r="D120" s="20" t="s">
        <v>191</v>
      </c>
      <c r="E120" s="20" t="s">
        <v>21</v>
      </c>
      <c r="F120" s="20">
        <v>21.097</v>
      </c>
      <c r="G120" s="20">
        <v>5</v>
      </c>
      <c r="H120" s="28">
        <v>38599</v>
      </c>
      <c r="I120" s="13">
        <v>0.05603009259259259</v>
      </c>
      <c r="J120" s="44">
        <f t="shared" si="3"/>
        <v>0.002655832231719798</v>
      </c>
    </row>
    <row r="121" spans="1:10" ht="14.25">
      <c r="A121" s="36" t="s">
        <v>37</v>
      </c>
      <c r="B121" s="20" t="s">
        <v>47</v>
      </c>
      <c r="C121" s="20">
        <v>19</v>
      </c>
      <c r="D121" s="20" t="s">
        <v>191</v>
      </c>
      <c r="E121" s="20" t="s">
        <v>21</v>
      </c>
      <c r="F121" s="20">
        <v>21.097</v>
      </c>
      <c r="G121" s="20">
        <v>11</v>
      </c>
      <c r="H121" s="28">
        <v>38599</v>
      </c>
      <c r="I121" s="13">
        <v>0.056331018518518516</v>
      </c>
      <c r="J121" s="44">
        <f t="shared" si="3"/>
        <v>0.002670096151989312</v>
      </c>
    </row>
    <row r="122" spans="1:10" ht="14.25">
      <c r="A122" s="36" t="s">
        <v>55</v>
      </c>
      <c r="B122" s="20" t="s">
        <v>47</v>
      </c>
      <c r="C122" s="20">
        <v>19</v>
      </c>
      <c r="D122" s="20" t="s">
        <v>191</v>
      </c>
      <c r="E122" s="20" t="s">
        <v>21</v>
      </c>
      <c r="F122" s="20">
        <v>21.097</v>
      </c>
      <c r="G122" s="20">
        <v>5</v>
      </c>
      <c r="H122" s="28">
        <v>38599</v>
      </c>
      <c r="I122" s="13">
        <v>0.05655092592592592</v>
      </c>
      <c r="J122" s="44">
        <f t="shared" si="3"/>
        <v>0.0026805197860324177</v>
      </c>
    </row>
    <row r="123" spans="1:10" ht="14.25">
      <c r="A123" s="36" t="s">
        <v>77</v>
      </c>
      <c r="B123" s="20" t="s">
        <v>46</v>
      </c>
      <c r="C123" s="20">
        <v>19</v>
      </c>
      <c r="D123" s="20" t="s">
        <v>191</v>
      </c>
      <c r="E123" s="20" t="s">
        <v>21</v>
      </c>
      <c r="F123" s="20">
        <v>21.097</v>
      </c>
      <c r="G123" s="20">
        <v>2</v>
      </c>
      <c r="H123" s="28">
        <v>38599</v>
      </c>
      <c r="I123" s="13">
        <v>0.05670138888888889</v>
      </c>
      <c r="J123" s="44">
        <f t="shared" si="3"/>
        <v>0.002687651746167175</v>
      </c>
    </row>
    <row r="124" spans="1:10" ht="14.25">
      <c r="A124" s="36" t="s">
        <v>142</v>
      </c>
      <c r="B124" s="20" t="s">
        <v>43</v>
      </c>
      <c r="C124" s="20">
        <v>19</v>
      </c>
      <c r="D124" s="20" t="s">
        <v>191</v>
      </c>
      <c r="E124" s="20" t="s">
        <v>21</v>
      </c>
      <c r="F124" s="20">
        <v>21.097</v>
      </c>
      <c r="G124" s="20">
        <v>3</v>
      </c>
      <c r="H124" s="28">
        <v>38599</v>
      </c>
      <c r="I124" s="13">
        <v>0.057824074074074076</v>
      </c>
      <c r="J124" s="44">
        <f t="shared" si="3"/>
        <v>0.0027408671410188213</v>
      </c>
    </row>
    <row r="125" spans="1:10" ht="14.25">
      <c r="A125" s="36" t="s">
        <v>3</v>
      </c>
      <c r="B125" s="20" t="s">
        <v>43</v>
      </c>
      <c r="C125" s="20">
        <v>19</v>
      </c>
      <c r="D125" s="20" t="s">
        <v>191</v>
      </c>
      <c r="E125" s="20" t="s">
        <v>21</v>
      </c>
      <c r="F125" s="20">
        <v>21.097</v>
      </c>
      <c r="G125" s="20">
        <v>7</v>
      </c>
      <c r="H125" s="28">
        <v>38599</v>
      </c>
      <c r="I125" s="13">
        <v>0.057847222222222223</v>
      </c>
      <c r="J125" s="44">
        <f t="shared" si="3"/>
        <v>0.0027419643656549377</v>
      </c>
    </row>
    <row r="126" spans="1:10" ht="14.25">
      <c r="A126" s="36" t="s">
        <v>26</v>
      </c>
      <c r="B126" s="20" t="s">
        <v>46</v>
      </c>
      <c r="C126" s="20">
        <v>19</v>
      </c>
      <c r="D126" s="20" t="s">
        <v>191</v>
      </c>
      <c r="E126" s="20" t="s">
        <v>21</v>
      </c>
      <c r="F126" s="20">
        <v>21.097</v>
      </c>
      <c r="G126" s="20">
        <v>3</v>
      </c>
      <c r="H126" s="28">
        <v>38599</v>
      </c>
      <c r="I126" s="13">
        <v>0.06157407407407408</v>
      </c>
      <c r="J126" s="44">
        <f t="shared" si="3"/>
        <v>0.002918617532069682</v>
      </c>
    </row>
    <row r="127" spans="1:10" ht="14.25">
      <c r="A127" s="36" t="s">
        <v>4</v>
      </c>
      <c r="B127" s="20" t="s">
        <v>48</v>
      </c>
      <c r="C127" s="20">
        <v>19</v>
      </c>
      <c r="D127" s="20" t="s">
        <v>191</v>
      </c>
      <c r="E127" s="20" t="s">
        <v>21</v>
      </c>
      <c r="F127" s="20">
        <v>21.097</v>
      </c>
      <c r="G127" s="20">
        <v>2</v>
      </c>
      <c r="H127" s="28">
        <v>38599</v>
      </c>
      <c r="I127" s="13">
        <v>0.061782407407407404</v>
      </c>
      <c r="J127" s="44">
        <f t="shared" si="3"/>
        <v>0.0029284925537947292</v>
      </c>
    </row>
    <row r="128" spans="1:10" ht="14.25">
      <c r="A128" s="36" t="s">
        <v>90</v>
      </c>
      <c r="B128" s="20" t="s">
        <v>44</v>
      </c>
      <c r="C128" s="20">
        <v>19</v>
      </c>
      <c r="D128" s="20" t="s">
        <v>191</v>
      </c>
      <c r="E128" s="20" t="s">
        <v>21</v>
      </c>
      <c r="F128" s="20">
        <v>21.097</v>
      </c>
      <c r="G128" s="20">
        <v>3</v>
      </c>
      <c r="H128" s="28">
        <v>38599</v>
      </c>
      <c r="I128" s="13">
        <v>0.061875</v>
      </c>
      <c r="J128" s="44">
        <f t="shared" si="3"/>
        <v>0.0029328814523391948</v>
      </c>
    </row>
    <row r="129" spans="1:10" ht="14.25">
      <c r="A129" s="36" t="s">
        <v>27</v>
      </c>
      <c r="B129" s="20" t="s">
        <v>43</v>
      </c>
      <c r="C129" s="20">
        <v>19</v>
      </c>
      <c r="D129" s="20" t="s">
        <v>191</v>
      </c>
      <c r="E129" s="20" t="s">
        <v>21</v>
      </c>
      <c r="F129" s="20">
        <v>21.097</v>
      </c>
      <c r="G129" s="20">
        <v>5</v>
      </c>
      <c r="H129" s="28">
        <v>38599</v>
      </c>
      <c r="I129" s="13">
        <v>0.0633449074074074</v>
      </c>
      <c r="J129" s="44">
        <f t="shared" si="3"/>
        <v>0.0030025552167325877</v>
      </c>
    </row>
    <row r="130" spans="1:10" ht="14.25">
      <c r="A130" s="36" t="s">
        <v>5</v>
      </c>
      <c r="B130" s="20" t="s">
        <v>43</v>
      </c>
      <c r="C130" s="20">
        <v>19</v>
      </c>
      <c r="D130" s="20" t="s">
        <v>191</v>
      </c>
      <c r="E130" s="20" t="s">
        <v>21</v>
      </c>
      <c r="F130" s="20">
        <v>21.097</v>
      </c>
      <c r="G130" s="20">
        <v>2</v>
      </c>
      <c r="H130" s="28">
        <v>38599</v>
      </c>
      <c r="I130" s="13">
        <v>0.06403935185185185</v>
      </c>
      <c r="J130" s="44">
        <f t="shared" si="3"/>
        <v>0.00303547195581608</v>
      </c>
    </row>
    <row r="131" spans="1:10" ht="14.25">
      <c r="A131" s="36" t="s">
        <v>126</v>
      </c>
      <c r="B131" s="20" t="s">
        <v>43</v>
      </c>
      <c r="C131" s="20">
        <v>19</v>
      </c>
      <c r="D131" s="20" t="s">
        <v>191</v>
      </c>
      <c r="E131" s="20" t="s">
        <v>21</v>
      </c>
      <c r="F131" s="20">
        <v>21.097</v>
      </c>
      <c r="G131" s="20">
        <v>2</v>
      </c>
      <c r="H131" s="28">
        <v>38599</v>
      </c>
      <c r="I131" s="13">
        <v>0.06456018518518519</v>
      </c>
      <c r="J131" s="44">
        <f t="shared" si="3"/>
        <v>0.0030601595101287004</v>
      </c>
    </row>
    <row r="132" spans="1:10" ht="14.25">
      <c r="A132" s="36" t="s">
        <v>74</v>
      </c>
      <c r="B132" s="20" t="s">
        <v>44</v>
      </c>
      <c r="C132" s="20">
        <v>19</v>
      </c>
      <c r="D132" s="20" t="s">
        <v>191</v>
      </c>
      <c r="E132" s="20" t="s">
        <v>21</v>
      </c>
      <c r="F132" s="20">
        <v>21.097</v>
      </c>
      <c r="G132" s="20">
        <v>4</v>
      </c>
      <c r="H132" s="28">
        <v>38599</v>
      </c>
      <c r="I132" s="13">
        <v>0.06476851851851852</v>
      </c>
      <c r="J132" s="44">
        <f t="shared" si="3"/>
        <v>0.003070034531853748</v>
      </c>
    </row>
    <row r="133" spans="1:10" ht="14.25">
      <c r="A133" s="36" t="s">
        <v>82</v>
      </c>
      <c r="B133" s="20" t="s">
        <v>44</v>
      </c>
      <c r="C133" s="20">
        <v>19</v>
      </c>
      <c r="D133" s="20" t="s">
        <v>191</v>
      </c>
      <c r="E133" s="20" t="s">
        <v>21</v>
      </c>
      <c r="F133" s="20">
        <v>21.097</v>
      </c>
      <c r="G133" s="20">
        <v>4</v>
      </c>
      <c r="H133" s="28">
        <v>38599</v>
      </c>
      <c r="I133" s="13">
        <v>0.06524305555555555</v>
      </c>
      <c r="J133" s="44">
        <f t="shared" si="3"/>
        <v>0.003092527636894134</v>
      </c>
    </row>
    <row r="134" spans="1:10" ht="14.25">
      <c r="A134" s="36" t="s">
        <v>105</v>
      </c>
      <c r="B134" s="20" t="s">
        <v>46</v>
      </c>
      <c r="C134" s="20">
        <v>19</v>
      </c>
      <c r="D134" s="20" t="s">
        <v>191</v>
      </c>
      <c r="E134" s="20" t="s">
        <v>21</v>
      </c>
      <c r="F134" s="20">
        <v>21.097</v>
      </c>
      <c r="G134" s="20">
        <v>3</v>
      </c>
      <c r="H134" s="28">
        <v>38599</v>
      </c>
      <c r="I134" s="13">
        <v>0.0659375</v>
      </c>
      <c r="J134" s="44">
        <f t="shared" si="3"/>
        <v>0.003125444375977627</v>
      </c>
    </row>
    <row r="135" spans="1:10" ht="14.25">
      <c r="A135" s="36" t="s">
        <v>96</v>
      </c>
      <c r="B135" s="20" t="s">
        <v>48</v>
      </c>
      <c r="C135" s="20">
        <v>19</v>
      </c>
      <c r="D135" s="20" t="s">
        <v>191</v>
      </c>
      <c r="E135" s="20" t="s">
        <v>21</v>
      </c>
      <c r="F135" s="20">
        <v>21.097</v>
      </c>
      <c r="G135" s="20">
        <v>1</v>
      </c>
      <c r="H135" s="28">
        <v>38599</v>
      </c>
      <c r="I135" s="13">
        <v>0.06630787037037038</v>
      </c>
      <c r="J135" s="44">
        <f t="shared" si="3"/>
        <v>0.0031429999701554903</v>
      </c>
    </row>
    <row r="136" spans="1:10" ht="14.25">
      <c r="A136" s="36" t="s">
        <v>53</v>
      </c>
      <c r="B136" s="20" t="s">
        <v>43</v>
      </c>
      <c r="C136" s="20">
        <v>19</v>
      </c>
      <c r="D136" s="20" t="s">
        <v>191</v>
      </c>
      <c r="E136" s="20" t="s">
        <v>21</v>
      </c>
      <c r="F136" s="20">
        <v>21.097</v>
      </c>
      <c r="G136" s="20">
        <v>4</v>
      </c>
      <c r="H136" s="28">
        <v>38599</v>
      </c>
      <c r="I136" s="13">
        <v>0.06641203703703703</v>
      </c>
      <c r="J136" s="44">
        <f t="shared" si="3"/>
        <v>0.0031479374810180136</v>
      </c>
    </row>
    <row r="137" spans="1:10" ht="14.25">
      <c r="A137" s="36" t="s">
        <v>95</v>
      </c>
      <c r="B137" s="20" t="s">
        <v>43</v>
      </c>
      <c r="C137" s="20">
        <v>19</v>
      </c>
      <c r="D137" s="20" t="s">
        <v>191</v>
      </c>
      <c r="E137" s="20" t="s">
        <v>21</v>
      </c>
      <c r="F137" s="20">
        <v>21.097</v>
      </c>
      <c r="G137" s="20">
        <v>1</v>
      </c>
      <c r="H137" s="28">
        <v>38599</v>
      </c>
      <c r="I137" s="13">
        <v>0.06733796296296296</v>
      </c>
      <c r="J137" s="44">
        <f t="shared" si="3"/>
        <v>0.00319182646646267</v>
      </c>
    </row>
    <row r="138" spans="1:10" ht="14.25">
      <c r="A138" s="36" t="s">
        <v>6</v>
      </c>
      <c r="B138" s="20" t="s">
        <v>43</v>
      </c>
      <c r="C138" s="20">
        <v>19</v>
      </c>
      <c r="D138" s="20" t="s">
        <v>191</v>
      </c>
      <c r="E138" s="20" t="s">
        <v>21</v>
      </c>
      <c r="F138" s="20">
        <v>21.097</v>
      </c>
      <c r="G138" s="20">
        <v>4</v>
      </c>
      <c r="H138" s="28">
        <v>38599</v>
      </c>
      <c r="I138" s="13">
        <v>0.06806712962962963</v>
      </c>
      <c r="J138" s="44">
        <f t="shared" si="3"/>
        <v>0.003226389042500338</v>
      </c>
    </row>
    <row r="139" spans="1:10" ht="14.25">
      <c r="A139" s="36" t="s">
        <v>65</v>
      </c>
      <c r="B139" s="20" t="s">
        <v>43</v>
      </c>
      <c r="C139" s="20">
        <v>19</v>
      </c>
      <c r="D139" s="20" t="s">
        <v>191</v>
      </c>
      <c r="E139" s="20" t="s">
        <v>21</v>
      </c>
      <c r="F139" s="20">
        <v>21.097</v>
      </c>
      <c r="G139" s="20">
        <v>3</v>
      </c>
      <c r="H139" s="28">
        <v>38599</v>
      </c>
      <c r="I139" s="13">
        <v>0.07025462962962963</v>
      </c>
      <c r="J139" s="44">
        <f t="shared" si="3"/>
        <v>0.0033300767706133396</v>
      </c>
    </row>
    <row r="140" spans="1:10" ht="14.25">
      <c r="A140" s="36" t="s">
        <v>128</v>
      </c>
      <c r="B140" s="20" t="s">
        <v>189</v>
      </c>
      <c r="C140" s="20">
        <v>19</v>
      </c>
      <c r="D140" s="20" t="s">
        <v>191</v>
      </c>
      <c r="E140" s="20" t="s">
        <v>21</v>
      </c>
      <c r="F140" s="20">
        <v>21.097</v>
      </c>
      <c r="G140" s="20">
        <v>2</v>
      </c>
      <c r="H140" s="28">
        <v>38599</v>
      </c>
      <c r="I140" s="13">
        <v>0.07094907407407407</v>
      </c>
      <c r="J140" s="44">
        <f t="shared" si="3"/>
        <v>0.003362993509696832</v>
      </c>
    </row>
    <row r="141" spans="1:10" ht="14.25">
      <c r="A141" s="36" t="s">
        <v>30</v>
      </c>
      <c r="B141" s="20" t="s">
        <v>47</v>
      </c>
      <c r="C141" s="20">
        <v>19</v>
      </c>
      <c r="D141" s="20" t="s">
        <v>191</v>
      </c>
      <c r="E141" s="20" t="s">
        <v>21</v>
      </c>
      <c r="F141" s="20">
        <v>21.097</v>
      </c>
      <c r="G141" s="20">
        <v>1</v>
      </c>
      <c r="H141" s="28">
        <v>38599</v>
      </c>
      <c r="I141" s="13">
        <v>0.07181712962962962</v>
      </c>
      <c r="J141" s="44">
        <f t="shared" si="3"/>
        <v>0.0034041394335511976</v>
      </c>
    </row>
    <row r="142" spans="1:10" ht="14.25">
      <c r="A142" s="36" t="s">
        <v>187</v>
      </c>
      <c r="B142" s="20" t="s">
        <v>47</v>
      </c>
      <c r="C142" s="20">
        <v>19</v>
      </c>
      <c r="D142" s="20" t="s">
        <v>191</v>
      </c>
      <c r="E142" s="20" t="s">
        <v>21</v>
      </c>
      <c r="F142" s="20">
        <v>21.097</v>
      </c>
      <c r="G142" s="20">
        <v>2</v>
      </c>
      <c r="H142" s="28">
        <v>38599</v>
      </c>
      <c r="I142" s="13">
        <v>0.07201388888888889</v>
      </c>
      <c r="J142" s="44">
        <f t="shared" si="3"/>
        <v>0.0034134658429581877</v>
      </c>
    </row>
    <row r="143" spans="1:10" ht="14.25">
      <c r="A143" s="36" t="s">
        <v>33</v>
      </c>
      <c r="B143" s="20" t="s">
        <v>47</v>
      </c>
      <c r="C143" s="20">
        <v>19</v>
      </c>
      <c r="D143" s="20" t="s">
        <v>191</v>
      </c>
      <c r="E143" s="20" t="s">
        <v>21</v>
      </c>
      <c r="F143" s="20">
        <v>21.097</v>
      </c>
      <c r="G143" s="20">
        <v>1</v>
      </c>
      <c r="H143" s="28">
        <v>38599</v>
      </c>
      <c r="I143" s="13">
        <v>0.07248842592592593</v>
      </c>
      <c r="J143" s="44">
        <f t="shared" si="3"/>
        <v>0.0034359589479985744</v>
      </c>
    </row>
    <row r="144" spans="1:10" ht="14.25">
      <c r="A144" s="36" t="s">
        <v>7</v>
      </c>
      <c r="B144" s="20" t="s">
        <v>44</v>
      </c>
      <c r="C144" s="20">
        <v>19</v>
      </c>
      <c r="D144" s="20" t="s">
        <v>191</v>
      </c>
      <c r="E144" s="20" t="s">
        <v>21</v>
      </c>
      <c r="F144" s="20">
        <v>21.097</v>
      </c>
      <c r="G144" s="20">
        <v>3</v>
      </c>
      <c r="H144" s="28">
        <v>38599</v>
      </c>
      <c r="I144" s="13">
        <v>0.07268518518518519</v>
      </c>
      <c r="J144" s="44">
        <f t="shared" si="3"/>
        <v>0.003445285357405564</v>
      </c>
    </row>
    <row r="145" spans="1:10" ht="14.25">
      <c r="A145" s="36" t="s">
        <v>107</v>
      </c>
      <c r="B145" s="20" t="s">
        <v>47</v>
      </c>
      <c r="C145" s="20">
        <v>19</v>
      </c>
      <c r="D145" s="20" t="s">
        <v>191</v>
      </c>
      <c r="E145" s="20" t="s">
        <v>21</v>
      </c>
      <c r="F145" s="20">
        <v>21.097</v>
      </c>
      <c r="G145" s="20">
        <v>1</v>
      </c>
      <c r="H145" s="28">
        <v>38599</v>
      </c>
      <c r="I145" s="13">
        <v>0.07332175925925927</v>
      </c>
      <c r="J145" s="44">
        <f t="shared" si="3"/>
        <v>0.003475459034898766</v>
      </c>
    </row>
    <row r="146" spans="1:10" ht="14.25">
      <c r="A146" s="36" t="s">
        <v>10</v>
      </c>
      <c r="B146" s="20" t="s">
        <v>48</v>
      </c>
      <c r="C146" s="20">
        <v>19</v>
      </c>
      <c r="D146" s="20" t="s">
        <v>191</v>
      </c>
      <c r="E146" s="20" t="s">
        <v>21</v>
      </c>
      <c r="F146" s="20">
        <v>21.097</v>
      </c>
      <c r="G146" s="20">
        <v>4</v>
      </c>
      <c r="H146" s="28">
        <v>38599</v>
      </c>
      <c r="I146" s="13">
        <v>0.07447916666666667</v>
      </c>
      <c r="J146" s="44">
        <f t="shared" si="3"/>
        <v>0.0035303202667045864</v>
      </c>
    </row>
    <row r="147" spans="1:10" ht="14.25">
      <c r="A147" s="36" t="s">
        <v>188</v>
      </c>
      <c r="B147" s="20" t="s">
        <v>48</v>
      </c>
      <c r="C147" s="20">
        <v>19</v>
      </c>
      <c r="D147" s="20" t="s">
        <v>191</v>
      </c>
      <c r="E147" s="20" t="s">
        <v>21</v>
      </c>
      <c r="F147" s="20">
        <v>21.097</v>
      </c>
      <c r="G147" s="20">
        <v>1</v>
      </c>
      <c r="H147" s="28">
        <v>38599</v>
      </c>
      <c r="I147" s="13">
        <v>0.07516203703703704</v>
      </c>
      <c r="J147" s="44">
        <f t="shared" si="3"/>
        <v>0.0035626883934700214</v>
      </c>
    </row>
    <row r="148" spans="1:10" ht="14.25">
      <c r="A148" s="36" t="s">
        <v>34</v>
      </c>
      <c r="B148" s="20" t="s">
        <v>43</v>
      </c>
      <c r="C148" s="20">
        <v>19</v>
      </c>
      <c r="D148" s="20" t="s">
        <v>191</v>
      </c>
      <c r="E148" s="20" t="s">
        <v>21</v>
      </c>
      <c r="F148" s="20">
        <v>21.097</v>
      </c>
      <c r="G148" s="20">
        <v>3</v>
      </c>
      <c r="H148" s="28">
        <v>38599</v>
      </c>
      <c r="I148" s="13">
        <v>0.0758449074074074</v>
      </c>
      <c r="J148" s="44">
        <f t="shared" si="3"/>
        <v>0.003595056520235455</v>
      </c>
    </row>
    <row r="149" spans="1:10" ht="14.25">
      <c r="A149" s="36" t="s">
        <v>73</v>
      </c>
      <c r="B149" s="20" t="s">
        <v>52</v>
      </c>
      <c r="C149" s="20">
        <v>19</v>
      </c>
      <c r="D149" s="20" t="s">
        <v>191</v>
      </c>
      <c r="E149" s="20" t="s">
        <v>21</v>
      </c>
      <c r="F149" s="20">
        <v>21.097</v>
      </c>
      <c r="G149" s="20">
        <v>3</v>
      </c>
      <c r="H149" s="28">
        <v>38599</v>
      </c>
      <c r="I149" s="13">
        <v>0.07608796296296295</v>
      </c>
      <c r="J149" s="44">
        <f t="shared" si="3"/>
        <v>0.0036065773789146775</v>
      </c>
    </row>
    <row r="150" spans="1:10" ht="14.25">
      <c r="A150" s="36" t="s">
        <v>64</v>
      </c>
      <c r="B150" s="20" t="s">
        <v>47</v>
      </c>
      <c r="C150" s="20">
        <v>19</v>
      </c>
      <c r="D150" s="20" t="s">
        <v>191</v>
      </c>
      <c r="E150" s="20" t="s">
        <v>21</v>
      </c>
      <c r="F150" s="20">
        <v>21.097</v>
      </c>
      <c r="G150" s="20">
        <v>3</v>
      </c>
      <c r="H150" s="28">
        <v>38599</v>
      </c>
      <c r="I150" s="13">
        <v>0.07608796296296295</v>
      </c>
      <c r="J150" s="44">
        <f t="shared" si="3"/>
        <v>0.0036065773789146775</v>
      </c>
    </row>
    <row r="151" spans="1:10" ht="14.25">
      <c r="A151" s="36" t="s">
        <v>130</v>
      </c>
      <c r="B151" s="20" t="s">
        <v>43</v>
      </c>
      <c r="C151" s="20">
        <v>19</v>
      </c>
      <c r="D151" s="20" t="s">
        <v>191</v>
      </c>
      <c r="E151" s="20" t="s">
        <v>21</v>
      </c>
      <c r="F151" s="20">
        <v>21.097</v>
      </c>
      <c r="G151" s="20">
        <v>2</v>
      </c>
      <c r="H151" s="28">
        <v>38599</v>
      </c>
      <c r="I151" s="13">
        <v>0.0762037037037037</v>
      </c>
      <c r="J151" s="44">
        <f t="shared" si="3"/>
        <v>0.00361206350209526</v>
      </c>
    </row>
    <row r="152" spans="1:10" ht="14.25">
      <c r="A152" s="36" t="s">
        <v>127</v>
      </c>
      <c r="B152" s="20" t="s">
        <v>48</v>
      </c>
      <c r="C152" s="20">
        <v>19</v>
      </c>
      <c r="D152" s="20" t="s">
        <v>191</v>
      </c>
      <c r="E152" s="20" t="s">
        <v>21</v>
      </c>
      <c r="F152" s="20">
        <v>21.097</v>
      </c>
      <c r="G152" s="20">
        <v>2</v>
      </c>
      <c r="H152" s="28">
        <v>38599</v>
      </c>
      <c r="I152" s="13">
        <v>0.07886574074074075</v>
      </c>
      <c r="J152" s="44">
        <f t="shared" si="3"/>
        <v>0.0037382443352486487</v>
      </c>
    </row>
    <row r="153" spans="1:10" ht="14.25">
      <c r="A153" s="36" t="s">
        <v>131</v>
      </c>
      <c r="B153" s="20" t="s">
        <v>43</v>
      </c>
      <c r="C153" s="20">
        <v>19</v>
      </c>
      <c r="D153" s="20" t="s">
        <v>191</v>
      </c>
      <c r="E153" s="20" t="s">
        <v>21</v>
      </c>
      <c r="F153" s="20">
        <v>21.097</v>
      </c>
      <c r="G153" s="20">
        <v>2</v>
      </c>
      <c r="H153" s="28">
        <v>38599</v>
      </c>
      <c r="I153" s="13">
        <v>0.07915509259259258</v>
      </c>
      <c r="J153" s="44">
        <f t="shared" si="3"/>
        <v>0.003751959643200103</v>
      </c>
    </row>
    <row r="154" spans="1:10" ht="14.25">
      <c r="A154" s="36" t="s">
        <v>133</v>
      </c>
      <c r="B154" s="20" t="s">
        <v>44</v>
      </c>
      <c r="C154" s="20">
        <v>19</v>
      </c>
      <c r="D154" s="20" t="s">
        <v>191</v>
      </c>
      <c r="E154" s="20" t="s">
        <v>21</v>
      </c>
      <c r="F154" s="20">
        <v>21.097</v>
      </c>
      <c r="G154" s="20">
        <v>2</v>
      </c>
      <c r="H154" s="28">
        <v>38599</v>
      </c>
      <c r="I154" s="13">
        <v>0.07939814814814815</v>
      </c>
      <c r="J154" s="44">
        <f t="shared" si="3"/>
        <v>0.0037634805018793263</v>
      </c>
    </row>
    <row r="155" spans="1:10" ht="14.25">
      <c r="A155" s="36" t="s">
        <v>9</v>
      </c>
      <c r="B155" s="20" t="s">
        <v>50</v>
      </c>
      <c r="C155" s="20">
        <v>19</v>
      </c>
      <c r="D155" s="20" t="s">
        <v>191</v>
      </c>
      <c r="E155" s="20" t="s">
        <v>21</v>
      </c>
      <c r="F155" s="20">
        <v>21.097</v>
      </c>
      <c r="G155" s="20">
        <v>3</v>
      </c>
      <c r="H155" s="28">
        <v>38599</v>
      </c>
      <c r="I155" s="13">
        <v>0.07966435185185185</v>
      </c>
      <c r="J155" s="44">
        <f t="shared" si="3"/>
        <v>0.0037760985851946647</v>
      </c>
    </row>
    <row r="156" spans="1:10" ht="14.25">
      <c r="A156" s="36" t="s">
        <v>60</v>
      </c>
      <c r="B156" s="20" t="s">
        <v>47</v>
      </c>
      <c r="C156" s="20">
        <v>19</v>
      </c>
      <c r="D156" s="20" t="s">
        <v>191</v>
      </c>
      <c r="E156" s="20" t="s">
        <v>21</v>
      </c>
      <c r="F156" s="20">
        <v>21.097</v>
      </c>
      <c r="G156" s="20">
        <v>3</v>
      </c>
      <c r="H156" s="28">
        <v>38599</v>
      </c>
      <c r="I156" s="13">
        <v>0.08170138888888889</v>
      </c>
      <c r="J156" s="44">
        <f t="shared" si="3"/>
        <v>0.0038726543531729103</v>
      </c>
    </row>
    <row r="157" spans="1:10" ht="14.25">
      <c r="A157" s="36" t="s">
        <v>85</v>
      </c>
      <c r="B157" s="20" t="s">
        <v>43</v>
      </c>
      <c r="C157" s="20">
        <v>19</v>
      </c>
      <c r="D157" s="20" t="s">
        <v>191</v>
      </c>
      <c r="E157" s="20" t="s">
        <v>21</v>
      </c>
      <c r="F157" s="20">
        <v>21.097</v>
      </c>
      <c r="G157" s="20">
        <v>2</v>
      </c>
      <c r="H157" s="28">
        <v>38599</v>
      </c>
      <c r="I157" s="13">
        <v>0.08418981481481481</v>
      </c>
      <c r="J157" s="44">
        <f t="shared" si="3"/>
        <v>0.003990606001555426</v>
      </c>
    </row>
    <row r="158" spans="1:10" ht="14.25">
      <c r="A158" s="39" t="s">
        <v>116</v>
      </c>
      <c r="B158" s="40" t="s">
        <v>279</v>
      </c>
      <c r="C158" s="20">
        <v>19</v>
      </c>
      <c r="D158" s="20" t="s">
        <v>191</v>
      </c>
      <c r="E158" s="20" t="s">
        <v>21</v>
      </c>
      <c r="F158" s="20">
        <v>21.097</v>
      </c>
      <c r="G158" s="20">
        <v>1</v>
      </c>
      <c r="H158" s="28">
        <v>38599</v>
      </c>
      <c r="I158" s="13">
        <v>0.09212962962962963</v>
      </c>
      <c r="J158" s="44">
        <f t="shared" si="3"/>
        <v>0.004366954051743358</v>
      </c>
    </row>
    <row r="159" spans="1:10" ht="14.25">
      <c r="A159" s="29" t="s">
        <v>3</v>
      </c>
      <c r="B159" s="24" t="s">
        <v>43</v>
      </c>
      <c r="C159" s="24">
        <v>20</v>
      </c>
      <c r="D159" s="24" t="s">
        <v>205</v>
      </c>
      <c r="E159" s="24" t="s">
        <v>21</v>
      </c>
      <c r="F159" s="24">
        <v>21.097</v>
      </c>
      <c r="G159" s="24">
        <v>8</v>
      </c>
      <c r="H159" s="27">
        <v>38606</v>
      </c>
      <c r="I159" s="14">
        <v>0.056851851851851855</v>
      </c>
      <c r="J159" s="43">
        <f t="shared" si="3"/>
        <v>0.0026947837063019315</v>
      </c>
    </row>
    <row r="160" spans="1:10" ht="14.25">
      <c r="A160" s="29" t="s">
        <v>79</v>
      </c>
      <c r="B160" s="24" t="s">
        <v>46</v>
      </c>
      <c r="C160" s="24">
        <v>20</v>
      </c>
      <c r="D160" s="24" t="s">
        <v>205</v>
      </c>
      <c r="E160" s="24" t="s">
        <v>21</v>
      </c>
      <c r="F160" s="24">
        <v>21.097</v>
      </c>
      <c r="G160" s="24">
        <v>2</v>
      </c>
      <c r="H160" s="27">
        <v>38606</v>
      </c>
      <c r="I160" s="14">
        <v>0.07931712962962963</v>
      </c>
      <c r="J160" s="43">
        <f t="shared" si="3"/>
        <v>0.0037596402156529186</v>
      </c>
    </row>
    <row r="161" spans="1:10" ht="14.25">
      <c r="A161" s="36" t="s">
        <v>3</v>
      </c>
      <c r="B161" s="20" t="s">
        <v>43</v>
      </c>
      <c r="C161" s="20">
        <v>21</v>
      </c>
      <c r="D161" s="20" t="s">
        <v>88</v>
      </c>
      <c r="E161" s="20" t="s">
        <v>21</v>
      </c>
      <c r="F161" s="20">
        <v>21.097</v>
      </c>
      <c r="G161" s="20">
        <v>9</v>
      </c>
      <c r="H161" s="28">
        <v>38613</v>
      </c>
      <c r="I161" s="13">
        <v>0.05496527777777778</v>
      </c>
      <c r="J161" s="44">
        <f t="shared" si="3"/>
        <v>0.0026053598984584433</v>
      </c>
    </row>
    <row r="162" spans="1:10" ht="14.25">
      <c r="A162" s="36" t="s">
        <v>55</v>
      </c>
      <c r="B162" s="20" t="s">
        <v>47</v>
      </c>
      <c r="C162" s="20">
        <v>21</v>
      </c>
      <c r="D162" s="20" t="s">
        <v>88</v>
      </c>
      <c r="E162" s="20" t="s">
        <v>21</v>
      </c>
      <c r="F162" s="20">
        <v>21.097</v>
      </c>
      <c r="G162" s="20">
        <v>6</v>
      </c>
      <c r="H162" s="28">
        <v>38613</v>
      </c>
      <c r="I162" s="13">
        <v>0.055011574074074074</v>
      </c>
      <c r="J162" s="44">
        <f t="shared" si="3"/>
        <v>0.002607554347730676</v>
      </c>
    </row>
    <row r="163" spans="1:10" ht="14.25">
      <c r="A163" s="36" t="s">
        <v>142</v>
      </c>
      <c r="B163" s="20" t="s">
        <v>43</v>
      </c>
      <c r="C163" s="20">
        <v>21</v>
      </c>
      <c r="D163" s="20" t="s">
        <v>88</v>
      </c>
      <c r="E163" s="20" t="s">
        <v>21</v>
      </c>
      <c r="F163" s="20">
        <v>21.097</v>
      </c>
      <c r="G163" s="20">
        <v>4</v>
      </c>
      <c r="H163" s="28">
        <v>38613</v>
      </c>
      <c r="I163" s="13">
        <v>0.056354166666666664</v>
      </c>
      <c r="J163" s="44">
        <f aca="true" t="shared" si="4" ref="J163:J194">I163/F163</f>
        <v>0.0026711933766254284</v>
      </c>
    </row>
    <row r="164" spans="1:10" ht="14.25">
      <c r="A164" s="36" t="s">
        <v>37</v>
      </c>
      <c r="B164" s="20" t="s">
        <v>47</v>
      </c>
      <c r="C164" s="20">
        <v>21</v>
      </c>
      <c r="D164" s="20" t="s">
        <v>88</v>
      </c>
      <c r="E164" s="20" t="s">
        <v>21</v>
      </c>
      <c r="F164" s="20">
        <v>21.097</v>
      </c>
      <c r="G164" s="20">
        <v>12</v>
      </c>
      <c r="H164" s="28">
        <v>38613</v>
      </c>
      <c r="I164" s="13">
        <v>0.05726851851851852</v>
      </c>
      <c r="J164" s="44">
        <f t="shared" si="4"/>
        <v>0.002714533749752027</v>
      </c>
    </row>
    <row r="165" spans="1:10" ht="14.25">
      <c r="A165" s="36" t="s">
        <v>27</v>
      </c>
      <c r="B165" s="20" t="s">
        <v>43</v>
      </c>
      <c r="C165" s="20">
        <v>21</v>
      </c>
      <c r="D165" s="20" t="s">
        <v>88</v>
      </c>
      <c r="E165" s="20" t="s">
        <v>21</v>
      </c>
      <c r="F165" s="20">
        <v>21.097</v>
      </c>
      <c r="G165" s="20">
        <v>6</v>
      </c>
      <c r="H165" s="28">
        <v>38613</v>
      </c>
      <c r="I165" s="13">
        <v>0.06133101851851852</v>
      </c>
      <c r="J165" s="44">
        <f t="shared" si="4"/>
        <v>0.0029070966733904594</v>
      </c>
    </row>
    <row r="166" spans="1:10" ht="14.25">
      <c r="A166" s="36" t="s">
        <v>74</v>
      </c>
      <c r="B166" s="20" t="s">
        <v>44</v>
      </c>
      <c r="C166" s="20">
        <v>21</v>
      </c>
      <c r="D166" s="20" t="s">
        <v>88</v>
      </c>
      <c r="E166" s="20" t="s">
        <v>21</v>
      </c>
      <c r="F166" s="20">
        <v>21.097</v>
      </c>
      <c r="G166" s="20">
        <v>5</v>
      </c>
      <c r="H166" s="28">
        <v>38613</v>
      </c>
      <c r="I166" s="13">
        <v>0.062268518518518515</v>
      </c>
      <c r="J166" s="44">
        <f t="shared" si="4"/>
        <v>0.002951534271153174</v>
      </c>
    </row>
    <row r="167" spans="1:10" ht="14.25">
      <c r="A167" s="36" t="s">
        <v>105</v>
      </c>
      <c r="B167" s="20" t="s">
        <v>46</v>
      </c>
      <c r="C167" s="20">
        <v>21</v>
      </c>
      <c r="D167" s="20" t="s">
        <v>88</v>
      </c>
      <c r="E167" s="20" t="s">
        <v>21</v>
      </c>
      <c r="F167" s="20">
        <v>21.097</v>
      </c>
      <c r="G167" s="20">
        <v>4</v>
      </c>
      <c r="H167" s="28">
        <v>38613</v>
      </c>
      <c r="I167" s="13">
        <v>0.06243055555555556</v>
      </c>
      <c r="J167" s="44">
        <f t="shared" si="4"/>
        <v>0.0029592148436059893</v>
      </c>
    </row>
    <row r="168" spans="1:10" ht="14.25">
      <c r="A168" s="36" t="s">
        <v>73</v>
      </c>
      <c r="B168" s="20" t="s">
        <v>52</v>
      </c>
      <c r="C168" s="20">
        <v>21</v>
      </c>
      <c r="D168" s="20" t="s">
        <v>88</v>
      </c>
      <c r="E168" s="20" t="s">
        <v>21</v>
      </c>
      <c r="F168" s="20">
        <v>21.097</v>
      </c>
      <c r="G168" s="20">
        <v>4</v>
      </c>
      <c r="H168" s="28">
        <v>38613</v>
      </c>
      <c r="I168" s="13">
        <v>0.06831018518518518</v>
      </c>
      <c r="J168" s="44">
        <f t="shared" si="4"/>
        <v>0.00323790990117956</v>
      </c>
    </row>
    <row r="169" spans="1:10" ht="14.25">
      <c r="A169" s="36" t="s">
        <v>34</v>
      </c>
      <c r="B169" s="20" t="s">
        <v>43</v>
      </c>
      <c r="C169" s="20">
        <v>21</v>
      </c>
      <c r="D169" s="20" t="s">
        <v>88</v>
      </c>
      <c r="E169" s="20" t="s">
        <v>21</v>
      </c>
      <c r="F169" s="20">
        <v>21.097</v>
      </c>
      <c r="G169" s="20">
        <v>4</v>
      </c>
      <c r="H169" s="28">
        <v>38613</v>
      </c>
      <c r="I169" s="13">
        <v>0.07349537037037036</v>
      </c>
      <c r="J169" s="44">
        <f t="shared" si="4"/>
        <v>0.0034836882196696384</v>
      </c>
    </row>
    <row r="170" spans="1:10" ht="14.25">
      <c r="A170" s="36" t="s">
        <v>75</v>
      </c>
      <c r="B170" s="20" t="s">
        <v>117</v>
      </c>
      <c r="C170" s="20">
        <v>21</v>
      </c>
      <c r="D170" s="20" t="s">
        <v>88</v>
      </c>
      <c r="E170" s="20" t="s">
        <v>21</v>
      </c>
      <c r="F170" s="20">
        <v>21.097</v>
      </c>
      <c r="G170" s="20">
        <v>5</v>
      </c>
      <c r="H170" s="28">
        <v>38613</v>
      </c>
      <c r="I170" s="13">
        <v>0.09398148148148149</v>
      </c>
      <c r="J170" s="44">
        <f t="shared" si="4"/>
        <v>0.004454732022632672</v>
      </c>
    </row>
    <row r="171" spans="1:10" ht="14.25">
      <c r="A171" s="29" t="s">
        <v>23</v>
      </c>
      <c r="B171" s="24" t="s">
        <v>43</v>
      </c>
      <c r="C171" s="24">
        <v>22</v>
      </c>
      <c r="D171" s="24" t="s">
        <v>212</v>
      </c>
      <c r="E171" s="24" t="s">
        <v>21</v>
      </c>
      <c r="F171" s="24">
        <v>21.097</v>
      </c>
      <c r="G171" s="24">
        <v>7</v>
      </c>
      <c r="H171" s="27">
        <v>38620</v>
      </c>
      <c r="I171" s="14">
        <v>0.05559027777777778</v>
      </c>
      <c r="J171" s="43">
        <f t="shared" si="4"/>
        <v>0.0026349849636335865</v>
      </c>
    </row>
    <row r="172" spans="1:10" ht="14.25">
      <c r="A172" s="29" t="s">
        <v>24</v>
      </c>
      <c r="B172" s="24" t="s">
        <v>44</v>
      </c>
      <c r="C172" s="24">
        <v>22</v>
      </c>
      <c r="D172" s="24" t="s">
        <v>212</v>
      </c>
      <c r="E172" s="24" t="s">
        <v>21</v>
      </c>
      <c r="F172" s="24">
        <v>21.097</v>
      </c>
      <c r="G172" s="24">
        <v>6</v>
      </c>
      <c r="H172" s="27">
        <v>38620</v>
      </c>
      <c r="I172" s="14">
        <v>0.056226851851851854</v>
      </c>
      <c r="J172" s="43">
        <f t="shared" si="4"/>
        <v>0.0026651586411267883</v>
      </c>
    </row>
    <row r="173" spans="1:10" ht="14.25">
      <c r="A173" s="29" t="s">
        <v>3</v>
      </c>
      <c r="B173" s="24" t="s">
        <v>43</v>
      </c>
      <c r="C173" s="24">
        <v>22</v>
      </c>
      <c r="D173" s="24" t="s">
        <v>212</v>
      </c>
      <c r="E173" s="24" t="s">
        <v>21</v>
      </c>
      <c r="F173" s="24">
        <v>21.097</v>
      </c>
      <c r="G173" s="24">
        <v>10</v>
      </c>
      <c r="H173" s="27">
        <v>38620</v>
      </c>
      <c r="I173" s="14">
        <v>0.05625</v>
      </c>
      <c r="J173" s="43">
        <f t="shared" si="4"/>
        <v>0.0026662558657629047</v>
      </c>
    </row>
    <row r="174" spans="1:10" ht="14.25">
      <c r="A174" s="29" t="s">
        <v>27</v>
      </c>
      <c r="B174" s="24" t="s">
        <v>43</v>
      </c>
      <c r="C174" s="24">
        <v>22</v>
      </c>
      <c r="D174" s="24" t="s">
        <v>212</v>
      </c>
      <c r="E174" s="24" t="s">
        <v>21</v>
      </c>
      <c r="F174" s="24">
        <v>21.097</v>
      </c>
      <c r="G174" s="24">
        <v>7</v>
      </c>
      <c r="H174" s="27">
        <v>38620</v>
      </c>
      <c r="I174" s="14">
        <v>0.06076388888888889</v>
      </c>
      <c r="J174" s="43">
        <f t="shared" si="4"/>
        <v>0.0028802146698056067</v>
      </c>
    </row>
    <row r="175" spans="1:10" ht="14.25">
      <c r="A175" s="29" t="s">
        <v>35</v>
      </c>
      <c r="B175" s="24" t="s">
        <v>43</v>
      </c>
      <c r="C175" s="24">
        <v>22</v>
      </c>
      <c r="D175" s="24" t="s">
        <v>212</v>
      </c>
      <c r="E175" s="24" t="s">
        <v>21</v>
      </c>
      <c r="F175" s="24">
        <v>21.097</v>
      </c>
      <c r="G175" s="24">
        <v>5</v>
      </c>
      <c r="H175" s="27">
        <v>38620</v>
      </c>
      <c r="I175" s="14">
        <v>0.0619212962962963</v>
      </c>
      <c r="J175" s="43">
        <f t="shared" si="4"/>
        <v>0.002935075901611428</v>
      </c>
    </row>
    <row r="176" spans="1:10" ht="14.25">
      <c r="A176" s="29" t="s">
        <v>26</v>
      </c>
      <c r="B176" s="24" t="s">
        <v>46</v>
      </c>
      <c r="C176" s="24">
        <v>22</v>
      </c>
      <c r="D176" s="24" t="s">
        <v>212</v>
      </c>
      <c r="E176" s="24" t="s">
        <v>21</v>
      </c>
      <c r="F176" s="24">
        <v>21.097</v>
      </c>
      <c r="G176" s="24">
        <v>4</v>
      </c>
      <c r="H176" s="27">
        <v>38620</v>
      </c>
      <c r="I176" s="14">
        <v>0.06489583333333333</v>
      </c>
      <c r="J176" s="43">
        <f t="shared" si="4"/>
        <v>0.003076069267352388</v>
      </c>
    </row>
    <row r="177" spans="1:12" ht="14.25">
      <c r="A177" s="29" t="s">
        <v>65</v>
      </c>
      <c r="B177" s="24" t="s">
        <v>43</v>
      </c>
      <c r="C177" s="24">
        <v>22</v>
      </c>
      <c r="D177" s="24" t="s">
        <v>212</v>
      </c>
      <c r="E177" s="24" t="s">
        <v>21</v>
      </c>
      <c r="F177" s="24">
        <v>21.097</v>
      </c>
      <c r="G177" s="24">
        <v>4</v>
      </c>
      <c r="H177" s="27">
        <v>38620</v>
      </c>
      <c r="I177" s="14">
        <v>0.06701388888888889</v>
      </c>
      <c r="J177" s="43">
        <f t="shared" si="4"/>
        <v>0.0031764653215570404</v>
      </c>
      <c r="L177" s="45"/>
    </row>
    <row r="178" spans="1:12" ht="14.25">
      <c r="A178" s="29" t="s">
        <v>79</v>
      </c>
      <c r="B178" s="24" t="s">
        <v>46</v>
      </c>
      <c r="C178" s="24">
        <v>22</v>
      </c>
      <c r="D178" s="24" t="s">
        <v>212</v>
      </c>
      <c r="E178" s="24" t="s">
        <v>21</v>
      </c>
      <c r="F178" s="24">
        <v>21.097</v>
      </c>
      <c r="G178" s="24">
        <v>3</v>
      </c>
      <c r="H178" s="27">
        <v>38620</v>
      </c>
      <c r="I178" s="14">
        <v>0.07211805555555556</v>
      </c>
      <c r="J178" s="43">
        <f t="shared" si="4"/>
        <v>0.003418403353820712</v>
      </c>
      <c r="L178" s="45"/>
    </row>
    <row r="179" spans="1:12" ht="14.25">
      <c r="A179" s="36" t="s">
        <v>37</v>
      </c>
      <c r="B179" s="20" t="s">
        <v>47</v>
      </c>
      <c r="C179" s="20">
        <v>23</v>
      </c>
      <c r="D179" s="20" t="s">
        <v>213</v>
      </c>
      <c r="E179" s="20" t="s">
        <v>21</v>
      </c>
      <c r="F179" s="20">
        <v>21.097</v>
      </c>
      <c r="G179" s="20">
        <v>13</v>
      </c>
      <c r="H179" s="28">
        <v>38613</v>
      </c>
      <c r="I179" s="13">
        <v>0.06019675925925926</v>
      </c>
      <c r="J179" s="182">
        <f t="shared" si="4"/>
        <v>0.0028533326662207544</v>
      </c>
      <c r="K179" s="183"/>
      <c r="L179" s="45"/>
    </row>
    <row r="180" spans="1:14" ht="14.25">
      <c r="A180" s="29" t="s">
        <v>3</v>
      </c>
      <c r="B180" s="24" t="s">
        <v>43</v>
      </c>
      <c r="C180" s="24">
        <v>24</v>
      </c>
      <c r="D180" s="24" t="s">
        <v>221</v>
      </c>
      <c r="E180" s="24" t="s">
        <v>21</v>
      </c>
      <c r="F180" s="24">
        <v>21.097</v>
      </c>
      <c r="G180" s="24">
        <v>11</v>
      </c>
      <c r="H180" s="27">
        <v>38627</v>
      </c>
      <c r="I180" s="14">
        <v>0.05445601851851852</v>
      </c>
      <c r="J180" s="181">
        <f t="shared" si="4"/>
        <v>0.002581220956463882</v>
      </c>
      <c r="K180" s="184"/>
      <c r="L180" s="174"/>
      <c r="M180" s="175"/>
      <c r="N180" s="176"/>
    </row>
    <row r="181" spans="1:14" ht="14.25">
      <c r="A181" s="29" t="s">
        <v>142</v>
      </c>
      <c r="B181" s="24" t="s">
        <v>43</v>
      </c>
      <c r="C181" s="24">
        <v>24</v>
      </c>
      <c r="D181" s="24" t="s">
        <v>221</v>
      </c>
      <c r="E181" s="24" t="s">
        <v>21</v>
      </c>
      <c r="F181" s="24">
        <v>21.097</v>
      </c>
      <c r="G181" s="24">
        <v>5</v>
      </c>
      <c r="H181" s="27">
        <v>38627</v>
      </c>
      <c r="I181" s="14">
        <v>0.05547453703703704</v>
      </c>
      <c r="J181" s="181">
        <f t="shared" si="4"/>
        <v>0.0026294988404530046</v>
      </c>
      <c r="K181" s="184"/>
      <c r="L181" s="174"/>
      <c r="M181" s="175"/>
      <c r="N181" s="176"/>
    </row>
    <row r="182" spans="1:14" ht="14.25">
      <c r="A182" s="29" t="s">
        <v>55</v>
      </c>
      <c r="B182" s="24" t="s">
        <v>47</v>
      </c>
      <c r="C182" s="24">
        <v>24</v>
      </c>
      <c r="D182" s="24" t="s">
        <v>221</v>
      </c>
      <c r="E182" s="24" t="s">
        <v>21</v>
      </c>
      <c r="F182" s="24">
        <v>21.097</v>
      </c>
      <c r="G182" s="24">
        <v>7</v>
      </c>
      <c r="H182" s="27">
        <v>38627</v>
      </c>
      <c r="I182" s="173">
        <v>0.05565972222222223</v>
      </c>
      <c r="J182" s="181">
        <f t="shared" si="4"/>
        <v>0.002638276637541936</v>
      </c>
      <c r="K182" s="184"/>
      <c r="L182" s="174"/>
      <c r="M182" s="175"/>
      <c r="N182" s="176"/>
    </row>
    <row r="183" spans="1:14" ht="14.25">
      <c r="A183" s="29" t="s">
        <v>77</v>
      </c>
      <c r="B183" s="24" t="s">
        <v>46</v>
      </c>
      <c r="C183" s="24">
        <v>24</v>
      </c>
      <c r="D183" s="24" t="s">
        <v>221</v>
      </c>
      <c r="E183" s="24" t="s">
        <v>21</v>
      </c>
      <c r="F183" s="24">
        <v>21.097</v>
      </c>
      <c r="G183" s="24">
        <v>3</v>
      </c>
      <c r="H183" s="27">
        <v>38627</v>
      </c>
      <c r="I183" s="14">
        <v>0.05585648148148148</v>
      </c>
      <c r="J183" s="181">
        <f t="shared" si="4"/>
        <v>0.0026476030469489253</v>
      </c>
      <c r="K183" s="184"/>
      <c r="L183" s="174"/>
      <c r="M183" s="175"/>
      <c r="N183" s="176"/>
    </row>
    <row r="184" spans="1:14" ht="14.25">
      <c r="A184" s="29" t="s">
        <v>37</v>
      </c>
      <c r="B184" s="24" t="s">
        <v>47</v>
      </c>
      <c r="C184" s="24">
        <v>24</v>
      </c>
      <c r="D184" s="24" t="s">
        <v>221</v>
      </c>
      <c r="E184" s="24" t="s">
        <v>21</v>
      </c>
      <c r="F184" s="24">
        <v>21.097</v>
      </c>
      <c r="G184" s="24">
        <v>14</v>
      </c>
      <c r="H184" s="27">
        <v>38627</v>
      </c>
      <c r="I184" s="14">
        <v>0.05628472222222222</v>
      </c>
      <c r="J184" s="181">
        <f t="shared" si="4"/>
        <v>0.0026679017027170793</v>
      </c>
      <c r="K184" s="184"/>
      <c r="L184" s="174"/>
      <c r="M184" s="175"/>
      <c r="N184" s="176"/>
    </row>
    <row r="185" spans="1:14" ht="14.25">
      <c r="A185" s="29" t="s">
        <v>35</v>
      </c>
      <c r="B185" s="24" t="s">
        <v>43</v>
      </c>
      <c r="C185" s="24">
        <v>24</v>
      </c>
      <c r="D185" s="24" t="s">
        <v>221</v>
      </c>
      <c r="E185" s="24" t="s">
        <v>21</v>
      </c>
      <c r="F185" s="24">
        <v>21.097</v>
      </c>
      <c r="G185" s="24">
        <v>6</v>
      </c>
      <c r="H185" s="27">
        <v>38627</v>
      </c>
      <c r="I185" s="14">
        <v>0.060451388888888895</v>
      </c>
      <c r="J185" s="181">
        <f t="shared" si="4"/>
        <v>0.0028654021372180355</v>
      </c>
      <c r="K185" s="184"/>
      <c r="L185" s="174"/>
      <c r="M185" s="175"/>
      <c r="N185" s="176"/>
    </row>
    <row r="186" spans="1:14" ht="14.25">
      <c r="A186" s="29" t="s">
        <v>164</v>
      </c>
      <c r="B186" s="24" t="s">
        <v>48</v>
      </c>
      <c r="C186" s="24">
        <v>24</v>
      </c>
      <c r="D186" s="24" t="s">
        <v>221</v>
      </c>
      <c r="E186" s="24" t="s">
        <v>21</v>
      </c>
      <c r="F186" s="24">
        <v>21.097</v>
      </c>
      <c r="G186" s="24">
        <v>1</v>
      </c>
      <c r="H186" s="27">
        <v>38627</v>
      </c>
      <c r="I186" s="14">
        <v>0.06215277777777778</v>
      </c>
      <c r="J186" s="181">
        <f t="shared" si="4"/>
        <v>0.0029460481479725922</v>
      </c>
      <c r="K186" s="184"/>
      <c r="L186" s="174"/>
      <c r="M186" s="175"/>
      <c r="N186" s="176"/>
    </row>
    <row r="187" spans="1:14" ht="14.25">
      <c r="A187" s="29" t="s">
        <v>126</v>
      </c>
      <c r="B187" s="24" t="s">
        <v>43</v>
      </c>
      <c r="C187" s="24">
        <v>24</v>
      </c>
      <c r="D187" s="24" t="s">
        <v>221</v>
      </c>
      <c r="E187" s="24" t="s">
        <v>21</v>
      </c>
      <c r="F187" s="24">
        <v>21.097</v>
      </c>
      <c r="G187" s="24">
        <v>3</v>
      </c>
      <c r="H187" s="27">
        <v>38627</v>
      </c>
      <c r="I187" s="14">
        <v>0.062303240740740735</v>
      </c>
      <c r="J187" s="181">
        <f t="shared" si="4"/>
        <v>0.0029531801081073487</v>
      </c>
      <c r="K187" s="184"/>
      <c r="L187" s="174"/>
      <c r="M187" s="175"/>
      <c r="N187" s="176"/>
    </row>
    <row r="188" spans="1:14" ht="14.25">
      <c r="A188" s="29" t="s">
        <v>218</v>
      </c>
      <c r="B188" s="24" t="s">
        <v>43</v>
      </c>
      <c r="C188" s="24">
        <v>24</v>
      </c>
      <c r="D188" s="24" t="s">
        <v>221</v>
      </c>
      <c r="E188" s="24" t="s">
        <v>21</v>
      </c>
      <c r="F188" s="24">
        <v>21.097</v>
      </c>
      <c r="G188" s="24">
        <v>1</v>
      </c>
      <c r="H188" s="27">
        <v>38627</v>
      </c>
      <c r="I188" s="14">
        <v>0.06560185185185186</v>
      </c>
      <c r="J188" s="181">
        <f t="shared" si="4"/>
        <v>0.003109534618753939</v>
      </c>
      <c r="K188" s="184"/>
      <c r="L188" s="174"/>
      <c r="M188" s="175"/>
      <c r="N188" s="176"/>
    </row>
    <row r="189" spans="1:14" ht="14.25">
      <c r="A189" s="29" t="s">
        <v>73</v>
      </c>
      <c r="B189" s="24" t="s">
        <v>52</v>
      </c>
      <c r="C189" s="24">
        <v>24</v>
      </c>
      <c r="D189" s="24" t="s">
        <v>221</v>
      </c>
      <c r="E189" s="24" t="s">
        <v>21</v>
      </c>
      <c r="F189" s="24">
        <v>21.097</v>
      </c>
      <c r="G189" s="24">
        <v>5</v>
      </c>
      <c r="H189" s="27">
        <v>38627</v>
      </c>
      <c r="I189" s="14">
        <v>0.06641203703703703</v>
      </c>
      <c r="J189" s="181">
        <f t="shared" si="4"/>
        <v>0.0031479374810180136</v>
      </c>
      <c r="K189" s="184"/>
      <c r="L189" s="174"/>
      <c r="M189" s="175"/>
      <c r="N189" s="176"/>
    </row>
    <row r="190" spans="1:14" ht="14.25">
      <c r="A190" s="29" t="s">
        <v>31</v>
      </c>
      <c r="B190" s="24" t="s">
        <v>47</v>
      </c>
      <c r="C190" s="24">
        <v>24</v>
      </c>
      <c r="D190" s="24" t="s">
        <v>221</v>
      </c>
      <c r="E190" s="24" t="s">
        <v>21</v>
      </c>
      <c r="F190" s="24">
        <v>21.097</v>
      </c>
      <c r="G190" s="24">
        <v>1</v>
      </c>
      <c r="H190" s="27">
        <v>38627</v>
      </c>
      <c r="I190" s="14">
        <v>0.06668981481481481</v>
      </c>
      <c r="J190" s="181">
        <f t="shared" si="4"/>
        <v>0.0031611041766514106</v>
      </c>
      <c r="K190" s="184"/>
      <c r="L190" s="174"/>
      <c r="M190" s="175"/>
      <c r="N190" s="176"/>
    </row>
    <row r="191" spans="1:14" ht="14.25">
      <c r="A191" s="29" t="s">
        <v>79</v>
      </c>
      <c r="B191" s="24" t="s">
        <v>46</v>
      </c>
      <c r="C191" s="24">
        <v>24</v>
      </c>
      <c r="D191" s="24" t="s">
        <v>221</v>
      </c>
      <c r="E191" s="24" t="s">
        <v>21</v>
      </c>
      <c r="F191" s="24">
        <v>21.097</v>
      </c>
      <c r="G191" s="24">
        <v>4</v>
      </c>
      <c r="H191" s="27">
        <v>38627</v>
      </c>
      <c r="I191" s="14">
        <v>0.06815972222222222</v>
      </c>
      <c r="J191" s="181">
        <f t="shared" si="4"/>
        <v>0.003230777941044803</v>
      </c>
      <c r="K191" s="184"/>
      <c r="L191" s="174"/>
      <c r="M191" s="175"/>
      <c r="N191" s="176"/>
    </row>
    <row r="192" spans="1:14" ht="14.25">
      <c r="A192" s="29" t="s">
        <v>65</v>
      </c>
      <c r="B192" s="24" t="s">
        <v>43</v>
      </c>
      <c r="C192" s="24">
        <v>24</v>
      </c>
      <c r="D192" s="24" t="s">
        <v>221</v>
      </c>
      <c r="E192" s="24" t="s">
        <v>21</v>
      </c>
      <c r="F192" s="24">
        <v>21.097</v>
      </c>
      <c r="G192" s="24">
        <v>5</v>
      </c>
      <c r="H192" s="27">
        <v>38627</v>
      </c>
      <c r="I192" s="14">
        <v>0.06975694444444445</v>
      </c>
      <c r="J192" s="181">
        <f t="shared" si="4"/>
        <v>0.003306486440936837</v>
      </c>
      <c r="K192" s="184"/>
      <c r="L192" s="174"/>
      <c r="M192" s="175"/>
      <c r="N192" s="176"/>
    </row>
    <row r="193" spans="1:14" ht="14.25">
      <c r="A193" s="29" t="s">
        <v>10</v>
      </c>
      <c r="B193" s="24" t="s">
        <v>48</v>
      </c>
      <c r="C193" s="24">
        <v>24</v>
      </c>
      <c r="D193" s="24" t="s">
        <v>221</v>
      </c>
      <c r="E193" s="24" t="s">
        <v>21</v>
      </c>
      <c r="F193" s="24">
        <v>21.097</v>
      </c>
      <c r="G193" s="24">
        <v>5</v>
      </c>
      <c r="H193" s="27">
        <v>38627</v>
      </c>
      <c r="I193" s="14">
        <v>0.06998842592592593</v>
      </c>
      <c r="J193" s="181">
        <f t="shared" si="4"/>
        <v>0.0033174586872980008</v>
      </c>
      <c r="K193" s="184"/>
      <c r="L193" s="174"/>
      <c r="M193" s="175"/>
      <c r="N193" s="176"/>
    </row>
    <row r="194" spans="1:14" ht="14.25">
      <c r="A194" s="29" t="s">
        <v>6</v>
      </c>
      <c r="B194" s="24" t="s">
        <v>43</v>
      </c>
      <c r="C194" s="24">
        <v>24</v>
      </c>
      <c r="D194" s="24" t="s">
        <v>221</v>
      </c>
      <c r="E194" s="24" t="s">
        <v>21</v>
      </c>
      <c r="F194" s="24">
        <v>21.097</v>
      </c>
      <c r="G194" s="24">
        <v>5</v>
      </c>
      <c r="H194" s="27">
        <v>38627</v>
      </c>
      <c r="I194" s="14">
        <v>0.0696875</v>
      </c>
      <c r="J194" s="181">
        <f t="shared" si="4"/>
        <v>0.0033031947670284873</v>
      </c>
      <c r="K194" s="184"/>
      <c r="L194" s="174"/>
      <c r="M194" s="175"/>
      <c r="N194" s="176"/>
    </row>
    <row r="195" spans="1:14" ht="14.25">
      <c r="A195" s="29" t="s">
        <v>130</v>
      </c>
      <c r="B195" s="24" t="s">
        <v>43</v>
      </c>
      <c r="C195" s="24">
        <v>24</v>
      </c>
      <c r="D195" s="24" t="s">
        <v>221</v>
      </c>
      <c r="E195" s="24" t="s">
        <v>21</v>
      </c>
      <c r="F195" s="24">
        <v>21.097</v>
      </c>
      <c r="G195" s="24">
        <v>3</v>
      </c>
      <c r="H195" s="27">
        <v>38627</v>
      </c>
      <c r="I195" s="14">
        <v>0.07083333333333333</v>
      </c>
      <c r="J195" s="181">
        <f aca="true" t="shared" si="5" ref="J195:J216">I195/F195</f>
        <v>0.00335750738651625</v>
      </c>
      <c r="K195" s="184"/>
      <c r="L195" s="174"/>
      <c r="M195" s="175"/>
      <c r="N195" s="176"/>
    </row>
    <row r="196" spans="1:14" ht="14.25">
      <c r="A196" s="29" t="s">
        <v>64</v>
      </c>
      <c r="B196" s="24" t="s">
        <v>47</v>
      </c>
      <c r="C196" s="24">
        <v>24</v>
      </c>
      <c r="D196" s="24" t="s">
        <v>221</v>
      </c>
      <c r="E196" s="24" t="s">
        <v>21</v>
      </c>
      <c r="F196" s="24">
        <v>21.097</v>
      </c>
      <c r="G196" s="24">
        <v>4</v>
      </c>
      <c r="H196" s="27">
        <v>38627</v>
      </c>
      <c r="I196" s="14">
        <v>0.07203703703703704</v>
      </c>
      <c r="J196" s="181">
        <f t="shared" si="5"/>
        <v>0.003414563067594304</v>
      </c>
      <c r="K196" s="184"/>
      <c r="L196" s="174"/>
      <c r="M196" s="175"/>
      <c r="N196" s="176"/>
    </row>
    <row r="197" spans="1:14" ht="14.25">
      <c r="A197" s="29" t="s">
        <v>107</v>
      </c>
      <c r="B197" s="24" t="s">
        <v>47</v>
      </c>
      <c r="C197" s="24">
        <v>24</v>
      </c>
      <c r="D197" s="24" t="s">
        <v>221</v>
      </c>
      <c r="E197" s="24" t="s">
        <v>21</v>
      </c>
      <c r="F197" s="24">
        <v>21.097</v>
      </c>
      <c r="G197" s="24">
        <v>2</v>
      </c>
      <c r="H197" s="27">
        <v>38627</v>
      </c>
      <c r="I197" s="14">
        <v>0.07241898148148147</v>
      </c>
      <c r="J197" s="181">
        <f t="shared" si="5"/>
        <v>0.0034326672740902244</v>
      </c>
      <c r="K197" s="184"/>
      <c r="L197" s="174"/>
      <c r="M197" s="175"/>
      <c r="N197" s="176"/>
    </row>
    <row r="198" spans="1:14" ht="14.25">
      <c r="A198" s="39" t="s">
        <v>215</v>
      </c>
      <c r="B198" s="40" t="s">
        <v>219</v>
      </c>
      <c r="C198" s="24">
        <v>24</v>
      </c>
      <c r="D198" s="24" t="s">
        <v>221</v>
      </c>
      <c r="E198" s="24" t="s">
        <v>21</v>
      </c>
      <c r="F198" s="24">
        <v>21.097</v>
      </c>
      <c r="G198" s="24">
        <v>1</v>
      </c>
      <c r="H198" s="27">
        <v>38627</v>
      </c>
      <c r="I198" s="14">
        <v>0.07199074074074074</v>
      </c>
      <c r="J198" s="181">
        <f t="shared" si="5"/>
        <v>0.0034123686183220713</v>
      </c>
      <c r="K198" s="184"/>
      <c r="L198" s="174"/>
      <c r="M198" s="175"/>
      <c r="N198" s="176"/>
    </row>
    <row r="199" spans="1:14" ht="14.25">
      <c r="A199" s="39" t="s">
        <v>216</v>
      </c>
      <c r="B199" s="40" t="s">
        <v>220</v>
      </c>
      <c r="C199" s="24">
        <v>24</v>
      </c>
      <c r="D199" s="24" t="s">
        <v>221</v>
      </c>
      <c r="E199" s="24" t="s">
        <v>21</v>
      </c>
      <c r="F199" s="24">
        <v>21.097</v>
      </c>
      <c r="G199" s="24">
        <v>1</v>
      </c>
      <c r="H199" s="27">
        <v>38627</v>
      </c>
      <c r="I199" s="14">
        <v>0.07417824074074074</v>
      </c>
      <c r="J199" s="181">
        <f t="shared" si="5"/>
        <v>0.003516056346435073</v>
      </c>
      <c r="K199" s="184"/>
      <c r="L199" s="174"/>
      <c r="M199" s="175"/>
      <c r="N199" s="176"/>
    </row>
    <row r="200" spans="1:14" ht="14.25">
      <c r="A200" s="29" t="s">
        <v>217</v>
      </c>
      <c r="B200" s="24" t="s">
        <v>44</v>
      </c>
      <c r="C200" s="24">
        <v>24</v>
      </c>
      <c r="D200" s="24" t="s">
        <v>221</v>
      </c>
      <c r="E200" s="24" t="s">
        <v>21</v>
      </c>
      <c r="F200" s="24">
        <v>21.097</v>
      </c>
      <c r="G200" s="24">
        <v>1</v>
      </c>
      <c r="H200" s="27">
        <v>38627</v>
      </c>
      <c r="I200" s="14">
        <v>0.07476851851851851</v>
      </c>
      <c r="J200" s="181">
        <f t="shared" si="5"/>
        <v>0.0035440355746560416</v>
      </c>
      <c r="K200" s="184"/>
      <c r="L200" s="174"/>
      <c r="M200" s="175"/>
      <c r="N200" s="176"/>
    </row>
    <row r="201" spans="1:14" ht="14.25">
      <c r="A201" s="29" t="s">
        <v>85</v>
      </c>
      <c r="B201" s="24" t="s">
        <v>43</v>
      </c>
      <c r="C201" s="24">
        <v>24</v>
      </c>
      <c r="D201" s="24" t="s">
        <v>221</v>
      </c>
      <c r="E201" s="24" t="s">
        <v>21</v>
      </c>
      <c r="F201" s="24">
        <v>21.097</v>
      </c>
      <c r="G201" s="24">
        <v>3</v>
      </c>
      <c r="H201" s="27">
        <v>38627</v>
      </c>
      <c r="I201" s="14">
        <v>0.07570601851851852</v>
      </c>
      <c r="J201" s="181">
        <f t="shared" si="5"/>
        <v>0.003588473172418757</v>
      </c>
      <c r="K201" s="184"/>
      <c r="L201" s="174"/>
      <c r="M201" s="175"/>
      <c r="N201" s="176"/>
    </row>
    <row r="202" spans="1:14" ht="14.25">
      <c r="A202" s="29" t="s">
        <v>133</v>
      </c>
      <c r="B202" s="24" t="s">
        <v>44</v>
      </c>
      <c r="C202" s="24">
        <v>24</v>
      </c>
      <c r="D202" s="24" t="s">
        <v>221</v>
      </c>
      <c r="E202" s="24" t="s">
        <v>21</v>
      </c>
      <c r="F202" s="24">
        <v>21.097</v>
      </c>
      <c r="G202" s="24">
        <v>4</v>
      </c>
      <c r="H202" s="27">
        <v>38627</v>
      </c>
      <c r="I202" s="14">
        <v>0.0759375</v>
      </c>
      <c r="J202" s="181">
        <f t="shared" si="5"/>
        <v>0.0035994454187799215</v>
      </c>
      <c r="K202" s="184"/>
      <c r="L202" s="174"/>
      <c r="M202" s="175"/>
      <c r="N202" s="176"/>
    </row>
    <row r="203" spans="1:14" ht="14.25">
      <c r="A203" s="29" t="s">
        <v>11</v>
      </c>
      <c r="B203" s="24" t="s">
        <v>43</v>
      </c>
      <c r="C203" s="24">
        <v>24</v>
      </c>
      <c r="D203" s="24" t="s">
        <v>221</v>
      </c>
      <c r="E203" s="24" t="s">
        <v>21</v>
      </c>
      <c r="F203" s="24">
        <v>21.097</v>
      </c>
      <c r="G203" s="24">
        <v>3</v>
      </c>
      <c r="H203" s="27">
        <v>38627</v>
      </c>
      <c r="I203" s="14">
        <v>0.08039351851851852</v>
      </c>
      <c r="J203" s="181">
        <f t="shared" si="5"/>
        <v>0.003810661161232332</v>
      </c>
      <c r="K203" s="184"/>
      <c r="L203" s="174"/>
      <c r="M203" s="175"/>
      <c r="N203" s="176"/>
    </row>
    <row r="204" spans="1:13" ht="14.25">
      <c r="A204" s="29" t="s">
        <v>75</v>
      </c>
      <c r="B204" s="24" t="s">
        <v>117</v>
      </c>
      <c r="C204" s="24">
        <v>24</v>
      </c>
      <c r="D204" s="24" t="s">
        <v>221</v>
      </c>
      <c r="E204" s="24" t="s">
        <v>21</v>
      </c>
      <c r="F204" s="24">
        <v>21.097</v>
      </c>
      <c r="G204" s="24">
        <v>6</v>
      </c>
      <c r="H204" s="27">
        <v>38627</v>
      </c>
      <c r="I204" s="14">
        <v>0.09172453703703703</v>
      </c>
      <c r="J204" s="181">
        <f t="shared" si="5"/>
        <v>0.004347752620611321</v>
      </c>
      <c r="K204" s="184"/>
      <c r="L204" s="45"/>
      <c r="M204" s="45"/>
    </row>
    <row r="205" spans="1:13" ht="14.25">
      <c r="A205" s="36" t="s">
        <v>23</v>
      </c>
      <c r="B205" s="20" t="s">
        <v>43</v>
      </c>
      <c r="C205" s="20">
        <v>25</v>
      </c>
      <c r="D205" s="20" t="s">
        <v>227</v>
      </c>
      <c r="E205" s="20" t="s">
        <v>21</v>
      </c>
      <c r="F205" s="20">
        <v>21.097</v>
      </c>
      <c r="G205" s="20">
        <v>8</v>
      </c>
      <c r="H205" s="28">
        <v>38634</v>
      </c>
      <c r="I205" s="13">
        <v>0.05578703703703703</v>
      </c>
      <c r="J205" s="44">
        <f t="shared" si="5"/>
        <v>0.0026443113730405757</v>
      </c>
      <c r="L205" s="45"/>
      <c r="M205" s="45"/>
    </row>
    <row r="206" spans="1:13" ht="14.25">
      <c r="A206" s="36" t="s">
        <v>24</v>
      </c>
      <c r="B206" s="20" t="s">
        <v>44</v>
      </c>
      <c r="C206" s="20">
        <v>25</v>
      </c>
      <c r="D206" s="20" t="s">
        <v>227</v>
      </c>
      <c r="E206" s="20" t="s">
        <v>21</v>
      </c>
      <c r="F206" s="20">
        <v>21.097</v>
      </c>
      <c r="G206" s="20">
        <v>7</v>
      </c>
      <c r="H206" s="28">
        <v>38634</v>
      </c>
      <c r="I206" s="13">
        <v>0.0559375</v>
      </c>
      <c r="J206" s="44">
        <f t="shared" si="5"/>
        <v>0.0026514433331753327</v>
      </c>
      <c r="L206" s="45"/>
      <c r="M206" s="45"/>
    </row>
    <row r="207" spans="1:10" ht="14.25">
      <c r="A207" s="36" t="s">
        <v>27</v>
      </c>
      <c r="B207" s="20" t="s">
        <v>43</v>
      </c>
      <c r="C207" s="20">
        <v>25</v>
      </c>
      <c r="D207" s="20" t="s">
        <v>227</v>
      </c>
      <c r="E207" s="20" t="s">
        <v>21</v>
      </c>
      <c r="F207" s="20">
        <v>21.097</v>
      </c>
      <c r="G207" s="20">
        <v>8</v>
      </c>
      <c r="H207" s="28">
        <v>38634</v>
      </c>
      <c r="I207" s="13">
        <v>0.06065972222222222</v>
      </c>
      <c r="J207" s="44">
        <f t="shared" si="5"/>
        <v>0.0028752771589430825</v>
      </c>
    </row>
    <row r="208" spans="1:10" ht="14.25">
      <c r="A208" s="36" t="s">
        <v>79</v>
      </c>
      <c r="B208" s="20" t="s">
        <v>46</v>
      </c>
      <c r="C208" s="20">
        <v>25</v>
      </c>
      <c r="D208" s="20" t="s">
        <v>227</v>
      </c>
      <c r="E208" s="20" t="s">
        <v>21</v>
      </c>
      <c r="F208" s="20">
        <v>21.097</v>
      </c>
      <c r="G208" s="20">
        <v>5</v>
      </c>
      <c r="H208" s="28">
        <v>38634</v>
      </c>
      <c r="I208" s="13">
        <v>0.07197916666666666</v>
      </c>
      <c r="J208" s="44">
        <f t="shared" si="5"/>
        <v>0.0034118200060040127</v>
      </c>
    </row>
    <row r="209" spans="1:10" ht="14.25">
      <c r="A209" s="36" t="s">
        <v>11</v>
      </c>
      <c r="B209" s="20" t="s">
        <v>43</v>
      </c>
      <c r="C209" s="20">
        <v>25</v>
      </c>
      <c r="D209" s="20" t="s">
        <v>227</v>
      </c>
      <c r="E209" s="20" t="s">
        <v>21</v>
      </c>
      <c r="F209" s="20">
        <v>21.097</v>
      </c>
      <c r="G209" s="20">
        <v>4</v>
      </c>
      <c r="H209" s="28">
        <v>38634</v>
      </c>
      <c r="I209" s="13">
        <v>0.08339120370370372</v>
      </c>
      <c r="J209" s="44">
        <f t="shared" si="5"/>
        <v>0.003952751751609409</v>
      </c>
    </row>
    <row r="210" spans="1:10" ht="14.25">
      <c r="A210" s="29" t="s">
        <v>96</v>
      </c>
      <c r="B210" s="24" t="s">
        <v>47</v>
      </c>
      <c r="C210" s="24">
        <v>26</v>
      </c>
      <c r="D210" s="24" t="s">
        <v>228</v>
      </c>
      <c r="E210" s="24" t="s">
        <v>21</v>
      </c>
      <c r="F210" s="24">
        <v>21.097</v>
      </c>
      <c r="G210" s="24">
        <v>2</v>
      </c>
      <c r="H210" s="27">
        <v>38634</v>
      </c>
      <c r="I210" s="14">
        <v>0.06983796296296296</v>
      </c>
      <c r="J210" s="43">
        <f t="shared" si="5"/>
        <v>0.003310326727163244</v>
      </c>
    </row>
    <row r="211" spans="1:10" ht="14.25">
      <c r="A211" s="29" t="s">
        <v>243</v>
      </c>
      <c r="B211" s="24" t="s">
        <v>43</v>
      </c>
      <c r="C211" s="24">
        <v>26</v>
      </c>
      <c r="D211" s="24" t="s">
        <v>228</v>
      </c>
      <c r="E211" s="24" t="s">
        <v>21</v>
      </c>
      <c r="F211" s="24">
        <v>21.097</v>
      </c>
      <c r="G211" s="24">
        <v>1</v>
      </c>
      <c r="H211" s="27">
        <v>38634</v>
      </c>
      <c r="I211" s="14">
        <v>0.06984953703703704</v>
      </c>
      <c r="J211" s="43">
        <f t="shared" si="5"/>
        <v>0.0033108753394813025</v>
      </c>
    </row>
    <row r="212" spans="1:10" ht="14.25">
      <c r="A212" s="36" t="s">
        <v>233</v>
      </c>
      <c r="B212" s="20" t="s">
        <v>48</v>
      </c>
      <c r="C212" s="20">
        <v>27</v>
      </c>
      <c r="D212" s="20" t="s">
        <v>232</v>
      </c>
      <c r="E212" s="20" t="s">
        <v>21</v>
      </c>
      <c r="F212" s="20">
        <v>21.097</v>
      </c>
      <c r="G212" s="20">
        <v>1</v>
      </c>
      <c r="H212" s="28">
        <v>38641</v>
      </c>
      <c r="I212" s="13">
        <v>0.05175925925925926</v>
      </c>
      <c r="J212" s="44">
        <f t="shared" si="5"/>
        <v>0.0024533942863563187</v>
      </c>
    </row>
    <row r="213" spans="1:10" ht="14.25">
      <c r="A213" s="36" t="s">
        <v>3</v>
      </c>
      <c r="B213" s="20" t="s">
        <v>43</v>
      </c>
      <c r="C213" s="20">
        <v>27</v>
      </c>
      <c r="D213" s="20" t="s">
        <v>232</v>
      </c>
      <c r="E213" s="20" t="s">
        <v>21</v>
      </c>
      <c r="F213" s="20">
        <v>21.097</v>
      </c>
      <c r="G213" s="20">
        <v>12</v>
      </c>
      <c r="H213" s="28">
        <v>38641</v>
      </c>
      <c r="I213" s="13">
        <v>0.05378472222222222</v>
      </c>
      <c r="J213" s="44">
        <f t="shared" si="5"/>
        <v>0.0025494014420165056</v>
      </c>
    </row>
    <row r="214" spans="1:10" ht="14.25">
      <c r="A214" s="36" t="s">
        <v>37</v>
      </c>
      <c r="B214" s="20" t="s">
        <v>47</v>
      </c>
      <c r="C214" s="20">
        <v>27</v>
      </c>
      <c r="D214" s="20" t="s">
        <v>232</v>
      </c>
      <c r="E214" s="20" t="s">
        <v>21</v>
      </c>
      <c r="F214" s="20">
        <v>21.097</v>
      </c>
      <c r="G214" s="20">
        <v>15</v>
      </c>
      <c r="H214" s="28">
        <v>38641</v>
      </c>
      <c r="I214" s="13">
        <v>0.05616898148148148</v>
      </c>
      <c r="J214" s="44">
        <f t="shared" si="5"/>
        <v>0.002662415579536497</v>
      </c>
    </row>
    <row r="215" spans="1:10" ht="14.25">
      <c r="A215" s="36" t="s">
        <v>26</v>
      </c>
      <c r="B215" s="20" t="s">
        <v>46</v>
      </c>
      <c r="C215" s="20">
        <v>27</v>
      </c>
      <c r="D215" s="20" t="s">
        <v>232</v>
      </c>
      <c r="E215" s="20" t="s">
        <v>21</v>
      </c>
      <c r="F215" s="20">
        <v>21.097</v>
      </c>
      <c r="G215" s="20">
        <v>5</v>
      </c>
      <c r="H215" s="28">
        <v>38641</v>
      </c>
      <c r="I215" s="13">
        <v>0.059722222222222225</v>
      </c>
      <c r="J215" s="44">
        <f t="shared" si="5"/>
        <v>0.0028308395611803677</v>
      </c>
    </row>
    <row r="216" spans="1:10" ht="14.25">
      <c r="A216" s="36" t="s">
        <v>73</v>
      </c>
      <c r="B216" s="20" t="s">
        <v>52</v>
      </c>
      <c r="C216" s="20">
        <v>27</v>
      </c>
      <c r="D216" s="20" t="s">
        <v>232</v>
      </c>
      <c r="E216" s="20" t="s">
        <v>21</v>
      </c>
      <c r="F216" s="20">
        <v>21.097</v>
      </c>
      <c r="G216" s="20">
        <v>6</v>
      </c>
      <c r="H216" s="28">
        <v>38641</v>
      </c>
      <c r="I216" s="13">
        <v>0.06215277777777778</v>
      </c>
      <c r="J216" s="44">
        <f t="shared" si="5"/>
        <v>0.0029460481479725922</v>
      </c>
    </row>
    <row r="217" spans="1:10" ht="14.25">
      <c r="A217" s="36" t="s">
        <v>218</v>
      </c>
      <c r="B217" s="20" t="s">
        <v>43</v>
      </c>
      <c r="C217" s="20">
        <v>27</v>
      </c>
      <c r="D217" s="20" t="s">
        <v>232</v>
      </c>
      <c r="E217" s="20" t="s">
        <v>21</v>
      </c>
      <c r="F217" s="20">
        <v>21.097</v>
      </c>
      <c r="G217" s="20">
        <v>2</v>
      </c>
      <c r="H217" s="28">
        <v>38641</v>
      </c>
      <c r="I217" s="62">
        <v>0.064375</v>
      </c>
      <c r="J217" s="44">
        <f aca="true" t="shared" si="6" ref="J217:J222">I217/F217</f>
        <v>0.0030513817130397684</v>
      </c>
    </row>
    <row r="218" spans="1:10" ht="14.25">
      <c r="A218" s="36" t="s">
        <v>31</v>
      </c>
      <c r="B218" s="20" t="s">
        <v>47</v>
      </c>
      <c r="C218" s="20">
        <v>27</v>
      </c>
      <c r="D218" s="20" t="s">
        <v>232</v>
      </c>
      <c r="E218" s="20" t="s">
        <v>21</v>
      </c>
      <c r="F218" s="20">
        <v>21.097</v>
      </c>
      <c r="G218" s="20">
        <v>2</v>
      </c>
      <c r="H218" s="28">
        <v>38641</v>
      </c>
      <c r="I218" s="13">
        <v>0.06571759259259259</v>
      </c>
      <c r="J218" s="44">
        <f t="shared" si="6"/>
        <v>0.003115020741934521</v>
      </c>
    </row>
    <row r="219" spans="1:10" ht="14.25">
      <c r="A219" s="36" t="s">
        <v>65</v>
      </c>
      <c r="B219" s="20" t="s">
        <v>44</v>
      </c>
      <c r="C219" s="20">
        <v>27</v>
      </c>
      <c r="D219" s="20" t="s">
        <v>232</v>
      </c>
      <c r="E219" s="20" t="s">
        <v>21</v>
      </c>
      <c r="F219" s="20">
        <v>21.097</v>
      </c>
      <c r="G219" s="20">
        <v>6</v>
      </c>
      <c r="H219" s="28">
        <v>38641</v>
      </c>
      <c r="I219" s="13">
        <v>0.06773148148148149</v>
      </c>
      <c r="J219" s="44">
        <f t="shared" si="6"/>
        <v>0.00321047928527665</v>
      </c>
    </row>
    <row r="220" spans="1:10" ht="14.25">
      <c r="A220" s="39" t="s">
        <v>215</v>
      </c>
      <c r="B220" s="40" t="s">
        <v>219</v>
      </c>
      <c r="C220" s="20">
        <v>27</v>
      </c>
      <c r="D220" s="20" t="s">
        <v>232</v>
      </c>
      <c r="E220" s="20" t="s">
        <v>21</v>
      </c>
      <c r="F220" s="20">
        <v>21.097</v>
      </c>
      <c r="G220" s="20">
        <v>2</v>
      </c>
      <c r="H220" s="28">
        <v>38641</v>
      </c>
      <c r="I220" s="13">
        <v>0.07112268518518518</v>
      </c>
      <c r="J220" s="44">
        <f t="shared" si="6"/>
        <v>0.0033712226944677052</v>
      </c>
    </row>
    <row r="221" spans="1:10" ht="14.25">
      <c r="A221" s="36" t="s">
        <v>60</v>
      </c>
      <c r="B221" s="20" t="s">
        <v>47</v>
      </c>
      <c r="C221" s="20">
        <v>27</v>
      </c>
      <c r="D221" s="20" t="s">
        <v>232</v>
      </c>
      <c r="E221" s="20" t="s">
        <v>21</v>
      </c>
      <c r="F221" s="20">
        <v>21.097</v>
      </c>
      <c r="G221" s="20">
        <v>4</v>
      </c>
      <c r="H221" s="28">
        <v>38641</v>
      </c>
      <c r="I221" s="13">
        <v>0.07503472222222222</v>
      </c>
      <c r="J221" s="44">
        <f t="shared" si="6"/>
        <v>0.003556653657971381</v>
      </c>
    </row>
    <row r="222" spans="1:10" ht="14.25">
      <c r="A222" s="36" t="s">
        <v>11</v>
      </c>
      <c r="B222" s="20" t="s">
        <v>43</v>
      </c>
      <c r="C222" s="20">
        <v>27</v>
      </c>
      <c r="D222" s="20" t="s">
        <v>232</v>
      </c>
      <c r="E222" s="20" t="s">
        <v>21</v>
      </c>
      <c r="F222" s="20">
        <v>21.097</v>
      </c>
      <c r="G222" s="20">
        <v>5</v>
      </c>
      <c r="H222" s="28">
        <v>38641</v>
      </c>
      <c r="I222" s="13">
        <v>0.07807870370370369</v>
      </c>
      <c r="J222" s="44">
        <f t="shared" si="6"/>
        <v>0.0037009386976206895</v>
      </c>
    </row>
    <row r="223" spans="1:10" ht="14.25">
      <c r="A223" s="36" t="s">
        <v>36</v>
      </c>
      <c r="B223" s="20" t="s">
        <v>47</v>
      </c>
      <c r="C223" s="20">
        <v>27</v>
      </c>
      <c r="D223" s="20" t="s">
        <v>232</v>
      </c>
      <c r="E223" s="20" t="s">
        <v>21</v>
      </c>
      <c r="F223" s="20">
        <v>21.097</v>
      </c>
      <c r="G223" s="20">
        <v>3</v>
      </c>
      <c r="H223" s="28">
        <v>38641</v>
      </c>
      <c r="I223" s="13">
        <v>0.07810185185185185</v>
      </c>
      <c r="J223" s="44">
        <f aca="true" t="shared" si="7" ref="J223:J241">I223/F223</f>
        <v>0.0037020359222568067</v>
      </c>
    </row>
    <row r="224" spans="1:10" ht="14.25">
      <c r="A224" s="36" t="s">
        <v>75</v>
      </c>
      <c r="B224" s="20" t="s">
        <v>117</v>
      </c>
      <c r="C224" s="20">
        <v>27</v>
      </c>
      <c r="D224" s="20" t="s">
        <v>232</v>
      </c>
      <c r="E224" s="20" t="s">
        <v>21</v>
      </c>
      <c r="F224" s="20">
        <v>21.097</v>
      </c>
      <c r="G224" s="20">
        <v>7</v>
      </c>
      <c r="H224" s="28">
        <v>38641</v>
      </c>
      <c r="I224" s="13">
        <v>0.09140046296296296</v>
      </c>
      <c r="J224" s="44">
        <f t="shared" si="7"/>
        <v>0.004332391475705691</v>
      </c>
    </row>
    <row r="225" spans="1:10" ht="14.25">
      <c r="A225" s="29" t="s">
        <v>142</v>
      </c>
      <c r="B225" s="24" t="s">
        <v>43</v>
      </c>
      <c r="C225" s="24">
        <v>28</v>
      </c>
      <c r="D225" s="24" t="s">
        <v>87</v>
      </c>
      <c r="E225" s="24" t="s">
        <v>21</v>
      </c>
      <c r="F225" s="24">
        <v>21.097</v>
      </c>
      <c r="G225" s="24">
        <v>6</v>
      </c>
      <c r="H225" s="27">
        <v>38655</v>
      </c>
      <c r="I225" s="14">
        <v>0.05530092592592593</v>
      </c>
      <c r="J225" s="43">
        <f t="shared" si="7"/>
        <v>0.0026212696556821313</v>
      </c>
    </row>
    <row r="226" spans="1:10" ht="14.25">
      <c r="A226" s="29" t="s">
        <v>73</v>
      </c>
      <c r="B226" s="24" t="s">
        <v>52</v>
      </c>
      <c r="C226" s="24">
        <v>28</v>
      </c>
      <c r="D226" s="24" t="s">
        <v>87</v>
      </c>
      <c r="E226" s="24" t="s">
        <v>21</v>
      </c>
      <c r="F226" s="24">
        <v>21.097</v>
      </c>
      <c r="G226" s="24">
        <v>7</v>
      </c>
      <c r="H226" s="27">
        <v>38655</v>
      </c>
      <c r="I226" s="14">
        <v>0.06128472222222222</v>
      </c>
      <c r="J226" s="43">
        <f t="shared" si="7"/>
        <v>0.002904902224118226</v>
      </c>
    </row>
    <row r="227" spans="1:10" ht="14.25">
      <c r="A227" s="29" t="s">
        <v>3</v>
      </c>
      <c r="B227" s="24" t="s">
        <v>43</v>
      </c>
      <c r="C227" s="24">
        <v>28</v>
      </c>
      <c r="D227" s="24" t="s">
        <v>87</v>
      </c>
      <c r="E227" s="24" t="s">
        <v>21</v>
      </c>
      <c r="F227" s="24">
        <v>21.097</v>
      </c>
      <c r="G227" s="24">
        <v>13</v>
      </c>
      <c r="H227" s="27">
        <v>38655</v>
      </c>
      <c r="I227" s="14">
        <v>0.0615162037037037</v>
      </c>
      <c r="J227" s="43">
        <f t="shared" si="7"/>
        <v>0.00291587447047939</v>
      </c>
    </row>
    <row r="228" spans="1:10" ht="14.25">
      <c r="A228" s="29" t="s">
        <v>105</v>
      </c>
      <c r="B228" s="24" t="s">
        <v>46</v>
      </c>
      <c r="C228" s="24">
        <v>28</v>
      </c>
      <c r="D228" s="24" t="s">
        <v>87</v>
      </c>
      <c r="E228" s="24" t="s">
        <v>21</v>
      </c>
      <c r="F228" s="24">
        <v>21.097</v>
      </c>
      <c r="G228" s="24">
        <v>5</v>
      </c>
      <c r="H228" s="27">
        <v>38655</v>
      </c>
      <c r="I228" s="14">
        <v>0.06207175925925926</v>
      </c>
      <c r="J228" s="43">
        <f t="shared" si="7"/>
        <v>0.0029422078617461845</v>
      </c>
    </row>
    <row r="229" spans="1:10" ht="14.25">
      <c r="A229" s="36" t="s">
        <v>38</v>
      </c>
      <c r="B229" s="20" t="s">
        <v>48</v>
      </c>
      <c r="C229" s="20">
        <v>29</v>
      </c>
      <c r="D229" s="20" t="s">
        <v>276</v>
      </c>
      <c r="E229" s="20" t="s">
        <v>21</v>
      </c>
      <c r="F229" s="20">
        <v>21.097</v>
      </c>
      <c r="G229" s="20">
        <v>3</v>
      </c>
      <c r="H229" s="28">
        <v>38662</v>
      </c>
      <c r="I229" s="13">
        <v>0.05185185185185185</v>
      </c>
      <c r="J229" s="44">
        <f t="shared" si="7"/>
        <v>0.002457783184900784</v>
      </c>
    </row>
    <row r="230" spans="1:10" ht="14.25">
      <c r="A230" s="36" t="s">
        <v>3</v>
      </c>
      <c r="B230" s="20" t="s">
        <v>43</v>
      </c>
      <c r="C230" s="20">
        <v>29</v>
      </c>
      <c r="D230" s="20" t="s">
        <v>276</v>
      </c>
      <c r="E230" s="20" t="s">
        <v>21</v>
      </c>
      <c r="F230" s="20">
        <v>21.097</v>
      </c>
      <c r="G230" s="20">
        <v>14</v>
      </c>
      <c r="H230" s="28">
        <v>38662</v>
      </c>
      <c r="I230" s="13">
        <v>0.05520833333333333</v>
      </c>
      <c r="J230" s="44">
        <f t="shared" si="7"/>
        <v>0.0026168807571376653</v>
      </c>
    </row>
    <row r="231" spans="1:10" ht="14.25">
      <c r="A231" s="36" t="s">
        <v>164</v>
      </c>
      <c r="B231" s="20" t="s">
        <v>48</v>
      </c>
      <c r="C231" s="20">
        <v>29</v>
      </c>
      <c r="D231" s="20" t="s">
        <v>276</v>
      </c>
      <c r="E231" s="20" t="s">
        <v>21</v>
      </c>
      <c r="F231" s="20">
        <v>21.097</v>
      </c>
      <c r="G231" s="20">
        <v>2</v>
      </c>
      <c r="H231" s="28">
        <v>38662</v>
      </c>
      <c r="I231" s="13">
        <v>0.05815972222222222</v>
      </c>
      <c r="J231" s="44">
        <f t="shared" si="7"/>
        <v>0.002756776898242509</v>
      </c>
    </row>
    <row r="232" spans="1:10" ht="14.25">
      <c r="A232" s="36" t="s">
        <v>37</v>
      </c>
      <c r="B232" s="20" t="s">
        <v>47</v>
      </c>
      <c r="C232" s="20">
        <v>29</v>
      </c>
      <c r="D232" s="20" t="s">
        <v>276</v>
      </c>
      <c r="E232" s="20" t="s">
        <v>21</v>
      </c>
      <c r="F232" s="20">
        <v>21.097</v>
      </c>
      <c r="G232" s="20">
        <v>16</v>
      </c>
      <c r="H232" s="28">
        <v>38662</v>
      </c>
      <c r="I232" s="13">
        <v>0.05850694444444445</v>
      </c>
      <c r="J232" s="44">
        <f t="shared" si="7"/>
        <v>0.002773235267784256</v>
      </c>
    </row>
    <row r="233" spans="1:10" ht="14.25">
      <c r="A233" s="29" t="s">
        <v>3</v>
      </c>
      <c r="B233" s="24" t="s">
        <v>43</v>
      </c>
      <c r="C233" s="24">
        <v>30</v>
      </c>
      <c r="D233" s="24" t="s">
        <v>283</v>
      </c>
      <c r="E233" s="24" t="s">
        <v>21</v>
      </c>
      <c r="F233" s="24">
        <v>21.097</v>
      </c>
      <c r="G233" s="24">
        <v>15</v>
      </c>
      <c r="H233" s="27">
        <v>38669</v>
      </c>
      <c r="I233" s="14">
        <v>0.054560185185185184</v>
      </c>
      <c r="J233" s="43">
        <f t="shared" si="7"/>
        <v>0.0025861584673264057</v>
      </c>
    </row>
    <row r="234" spans="1:10" ht="14.25">
      <c r="A234" s="36" t="s">
        <v>27</v>
      </c>
      <c r="B234" s="20" t="s">
        <v>43</v>
      </c>
      <c r="C234" s="20">
        <v>31</v>
      </c>
      <c r="D234" s="20" t="s">
        <v>280</v>
      </c>
      <c r="E234" s="20" t="s">
        <v>21</v>
      </c>
      <c r="F234" s="20">
        <v>21.097</v>
      </c>
      <c r="G234" s="20">
        <v>9</v>
      </c>
      <c r="H234" s="28">
        <v>38669</v>
      </c>
      <c r="I234" s="13">
        <v>0.058634259259259254</v>
      </c>
      <c r="J234" s="44">
        <f t="shared" si="7"/>
        <v>0.0027792700032828956</v>
      </c>
    </row>
    <row r="235" spans="1:10" ht="14.25">
      <c r="A235" s="36" t="s">
        <v>24</v>
      </c>
      <c r="B235" s="20" t="s">
        <v>44</v>
      </c>
      <c r="C235" s="20">
        <v>31</v>
      </c>
      <c r="D235" s="20" t="s">
        <v>280</v>
      </c>
      <c r="E235" s="20" t="s">
        <v>21</v>
      </c>
      <c r="F235" s="20">
        <v>21.097</v>
      </c>
      <c r="G235" s="20">
        <v>8</v>
      </c>
      <c r="H235" s="28">
        <v>38669</v>
      </c>
      <c r="I235" s="13">
        <v>0.06016203703703704</v>
      </c>
      <c r="J235" s="44">
        <f t="shared" si="7"/>
        <v>0.00285168682926658</v>
      </c>
    </row>
    <row r="236" spans="1:10" ht="14.25">
      <c r="A236" s="36" t="s">
        <v>26</v>
      </c>
      <c r="B236" s="20" t="s">
        <v>47</v>
      </c>
      <c r="C236" s="20">
        <v>31</v>
      </c>
      <c r="D236" s="20" t="s">
        <v>280</v>
      </c>
      <c r="E236" s="20" t="s">
        <v>21</v>
      </c>
      <c r="F236" s="20">
        <v>21.097</v>
      </c>
      <c r="G236" s="20">
        <v>6</v>
      </c>
      <c r="H236" s="28">
        <v>38669</v>
      </c>
      <c r="I236" s="13">
        <v>0.06215277777777778</v>
      </c>
      <c r="J236" s="44">
        <f t="shared" si="7"/>
        <v>0.0029460481479725922</v>
      </c>
    </row>
    <row r="237" spans="1:10" ht="14.25">
      <c r="A237" s="29" t="s">
        <v>55</v>
      </c>
      <c r="B237" s="24" t="s">
        <v>47</v>
      </c>
      <c r="C237" s="24">
        <v>32</v>
      </c>
      <c r="D237" s="24" t="s">
        <v>281</v>
      </c>
      <c r="E237" s="24" t="s">
        <v>21</v>
      </c>
      <c r="F237" s="24">
        <v>21.097</v>
      </c>
      <c r="G237" s="24">
        <v>8</v>
      </c>
      <c r="H237" s="27">
        <v>38669</v>
      </c>
      <c r="I237" s="14">
        <v>0.05399305555555556</v>
      </c>
      <c r="J237" s="43">
        <f t="shared" si="7"/>
        <v>0.0025592764637415535</v>
      </c>
    </row>
    <row r="238" spans="1:10" ht="14.25">
      <c r="A238" s="36" t="s">
        <v>38</v>
      </c>
      <c r="B238" s="20" t="s">
        <v>48</v>
      </c>
      <c r="C238" s="20">
        <v>33</v>
      </c>
      <c r="D238" s="20" t="s">
        <v>285</v>
      </c>
      <c r="E238" s="20" t="s">
        <v>21</v>
      </c>
      <c r="F238" s="20">
        <v>21.097</v>
      </c>
      <c r="G238" s="20">
        <v>4</v>
      </c>
      <c r="H238" s="28">
        <v>38677</v>
      </c>
      <c r="I238" s="13">
        <v>0.05289351851851851</v>
      </c>
      <c r="J238" s="44">
        <f t="shared" si="7"/>
        <v>0.002507158293526023</v>
      </c>
    </row>
    <row r="239" spans="1:10" ht="14.25">
      <c r="A239" s="36" t="s">
        <v>26</v>
      </c>
      <c r="B239" s="20" t="s">
        <v>47</v>
      </c>
      <c r="C239" s="20">
        <v>33</v>
      </c>
      <c r="D239" s="20" t="s">
        <v>285</v>
      </c>
      <c r="E239" s="20" t="s">
        <v>21</v>
      </c>
      <c r="F239" s="20">
        <v>21.097</v>
      </c>
      <c r="G239" s="20">
        <v>7</v>
      </c>
      <c r="H239" s="28">
        <v>38678</v>
      </c>
      <c r="I239" s="13">
        <v>0.05983796296296296</v>
      </c>
      <c r="J239" s="44">
        <f t="shared" si="7"/>
        <v>0.0028363256843609496</v>
      </c>
    </row>
    <row r="240" spans="1:10" ht="14.25">
      <c r="A240" s="36" t="s">
        <v>124</v>
      </c>
      <c r="B240" s="20" t="s">
        <v>48</v>
      </c>
      <c r="C240" s="20">
        <v>33</v>
      </c>
      <c r="D240" s="20" t="s">
        <v>285</v>
      </c>
      <c r="E240" s="20" t="s">
        <v>21</v>
      </c>
      <c r="F240" s="20">
        <v>21.097</v>
      </c>
      <c r="G240" s="20">
        <v>1</v>
      </c>
      <c r="H240" s="28">
        <v>38679</v>
      </c>
      <c r="I240" s="13">
        <v>0.06319444444444444</v>
      </c>
      <c r="J240" s="44">
        <f t="shared" si="7"/>
        <v>0.0029954232565978308</v>
      </c>
    </row>
    <row r="241" spans="1:10" ht="14.25">
      <c r="A241" s="36" t="s">
        <v>28</v>
      </c>
      <c r="B241" s="20" t="s">
        <v>46</v>
      </c>
      <c r="C241" s="20">
        <v>33</v>
      </c>
      <c r="D241" s="20" t="s">
        <v>285</v>
      </c>
      <c r="E241" s="20" t="s">
        <v>21</v>
      </c>
      <c r="F241" s="20">
        <v>21.097</v>
      </c>
      <c r="G241" s="20">
        <v>1</v>
      </c>
      <c r="H241" s="28">
        <v>38680</v>
      </c>
      <c r="I241" s="13">
        <v>0.06680555555555556</v>
      </c>
      <c r="J241" s="44">
        <f t="shared" si="7"/>
        <v>0.003166590299831993</v>
      </c>
    </row>
  </sheetData>
  <autoFilter ref="A1:J24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5"/>
  <sheetViews>
    <sheetView zoomScale="70" zoomScaleNormal="70" workbookViewId="0" topLeftCell="A240">
      <selection activeCell="G274" sqref="G274"/>
    </sheetView>
  </sheetViews>
  <sheetFormatPr defaultColWidth="9.140625" defaultRowHeight="12.75"/>
  <cols>
    <col min="1" max="1" width="28.7109375" style="167" bestFit="1" customWidth="1"/>
    <col min="2" max="2" width="9.7109375" style="26" bestFit="1" customWidth="1"/>
    <col min="3" max="3" width="7.140625" style="26" bestFit="1" customWidth="1"/>
    <col min="4" max="4" width="41.140625" style="26" customWidth="1"/>
    <col min="5" max="5" width="14.00390625" style="26" bestFit="1" customWidth="1"/>
    <col min="6" max="6" width="9.7109375" style="33" bestFit="1" customWidth="1"/>
    <col min="7" max="7" width="11.00390625" style="26" bestFit="1" customWidth="1"/>
    <col min="8" max="8" width="10.8515625" style="26" bestFit="1" customWidth="1"/>
    <col min="9" max="9" width="11.57421875" style="65" bestFit="1" customWidth="1"/>
    <col min="10" max="10" width="15.140625" style="21" customWidth="1"/>
    <col min="11" max="11" width="11.28125" style="89" bestFit="1" customWidth="1"/>
    <col min="12" max="12" width="10.7109375" style="21" bestFit="1" customWidth="1"/>
    <col min="13" max="16384" width="9.140625" style="21" customWidth="1"/>
  </cols>
  <sheetData>
    <row r="1" spans="1:10" ht="17.25" customHeight="1">
      <c r="A1" s="158" t="s">
        <v>1</v>
      </c>
      <c r="B1" s="16" t="s">
        <v>14</v>
      </c>
      <c r="C1" s="16" t="s">
        <v>20</v>
      </c>
      <c r="D1" s="16" t="s">
        <v>15</v>
      </c>
      <c r="E1" s="16" t="s">
        <v>16</v>
      </c>
      <c r="F1" s="30" t="s">
        <v>17</v>
      </c>
      <c r="G1" s="16" t="s">
        <v>18</v>
      </c>
      <c r="H1" s="16" t="s">
        <v>19</v>
      </c>
      <c r="I1" s="64" t="s">
        <v>0</v>
      </c>
      <c r="J1" s="4" t="s">
        <v>80</v>
      </c>
    </row>
    <row r="2" spans="1:10" ht="12.75">
      <c r="A2" s="142" t="s">
        <v>30</v>
      </c>
      <c r="B2" s="23" t="s">
        <v>47</v>
      </c>
      <c r="C2" s="24">
        <v>1</v>
      </c>
      <c r="D2" s="24" t="s">
        <v>118</v>
      </c>
      <c r="E2" s="24" t="s">
        <v>22</v>
      </c>
      <c r="F2" s="31">
        <v>42.195</v>
      </c>
      <c r="G2" s="24">
        <v>1</v>
      </c>
      <c r="H2" s="27">
        <v>38347</v>
      </c>
      <c r="I2" s="5">
        <v>0.15037037037037038</v>
      </c>
      <c r="J2" s="43">
        <f aca="true" t="shared" si="0" ref="J2:J34">I2/F2</f>
        <v>0.0035637011582028764</v>
      </c>
    </row>
    <row r="3" spans="1:10" ht="12.75">
      <c r="A3" s="143" t="s">
        <v>23</v>
      </c>
      <c r="B3" s="56" t="s">
        <v>43</v>
      </c>
      <c r="C3" s="57">
        <v>2</v>
      </c>
      <c r="D3" s="57" t="s">
        <v>102</v>
      </c>
      <c r="E3" s="57" t="s">
        <v>22</v>
      </c>
      <c r="F3" s="58">
        <v>42.195</v>
      </c>
      <c r="G3" s="57">
        <v>1</v>
      </c>
      <c r="H3" s="59">
        <v>38352</v>
      </c>
      <c r="I3" s="60">
        <v>0.11587962962962962</v>
      </c>
      <c r="J3" s="61">
        <f t="shared" si="0"/>
        <v>0.002746288177026416</v>
      </c>
    </row>
    <row r="4" spans="1:10" ht="12.75">
      <c r="A4" s="143" t="s">
        <v>28</v>
      </c>
      <c r="B4" s="56" t="s">
        <v>46</v>
      </c>
      <c r="C4" s="57">
        <v>2</v>
      </c>
      <c r="D4" s="57" t="s">
        <v>102</v>
      </c>
      <c r="E4" s="57" t="s">
        <v>22</v>
      </c>
      <c r="F4" s="58">
        <v>42.195</v>
      </c>
      <c r="G4" s="57">
        <v>1</v>
      </c>
      <c r="H4" s="59">
        <v>38352</v>
      </c>
      <c r="I4" s="60">
        <v>0.1411689814814815</v>
      </c>
      <c r="J4" s="61">
        <f t="shared" si="0"/>
        <v>0.0033456329300031165</v>
      </c>
    </row>
    <row r="5" spans="1:11" ht="12.75">
      <c r="A5" s="143" t="s">
        <v>31</v>
      </c>
      <c r="B5" s="56" t="s">
        <v>47</v>
      </c>
      <c r="C5" s="57">
        <v>2</v>
      </c>
      <c r="D5" s="57" t="s">
        <v>102</v>
      </c>
      <c r="E5" s="57" t="s">
        <v>22</v>
      </c>
      <c r="F5" s="58">
        <v>42.195</v>
      </c>
      <c r="G5" s="57">
        <v>1</v>
      </c>
      <c r="H5" s="59">
        <v>38352</v>
      </c>
      <c r="I5" s="60">
        <v>0.1438773148148148</v>
      </c>
      <c r="J5" s="61">
        <f t="shared" si="0"/>
        <v>0.003409819050001536</v>
      </c>
      <c r="K5" s="91"/>
    </row>
    <row r="6" spans="1:11" ht="12.75">
      <c r="A6" s="143" t="s">
        <v>30</v>
      </c>
      <c r="B6" s="56" t="s">
        <v>47</v>
      </c>
      <c r="C6" s="57">
        <v>2</v>
      </c>
      <c r="D6" s="57" t="s">
        <v>102</v>
      </c>
      <c r="E6" s="57" t="s">
        <v>22</v>
      </c>
      <c r="F6" s="58">
        <v>42.195</v>
      </c>
      <c r="G6" s="57">
        <v>2</v>
      </c>
      <c r="H6" s="59">
        <v>38352</v>
      </c>
      <c r="I6" s="60">
        <v>0.1511111111111111</v>
      </c>
      <c r="J6" s="61">
        <f t="shared" si="0"/>
        <v>0.0035812563363221022</v>
      </c>
      <c r="K6" s="91"/>
    </row>
    <row r="7" spans="1:10" ht="12.75">
      <c r="A7" s="143" t="s">
        <v>29</v>
      </c>
      <c r="B7" s="56" t="s">
        <v>47</v>
      </c>
      <c r="C7" s="57">
        <v>2</v>
      </c>
      <c r="D7" s="57" t="s">
        <v>102</v>
      </c>
      <c r="E7" s="57" t="s">
        <v>22</v>
      </c>
      <c r="F7" s="58">
        <v>42.195</v>
      </c>
      <c r="G7" s="57">
        <v>1</v>
      </c>
      <c r="H7" s="59">
        <v>38352</v>
      </c>
      <c r="I7" s="60">
        <v>0.15611111111111112</v>
      </c>
      <c r="J7" s="61">
        <f t="shared" si="0"/>
        <v>0.003699753788626878</v>
      </c>
    </row>
    <row r="8" spans="1:10" ht="12.75">
      <c r="A8" s="142" t="s">
        <v>23</v>
      </c>
      <c r="B8" s="23" t="s">
        <v>43</v>
      </c>
      <c r="C8" s="24">
        <v>3</v>
      </c>
      <c r="D8" s="24" t="s">
        <v>252</v>
      </c>
      <c r="E8" s="24" t="s">
        <v>22</v>
      </c>
      <c r="F8" s="31">
        <v>42.195</v>
      </c>
      <c r="G8" s="24">
        <v>2</v>
      </c>
      <c r="H8" s="27">
        <v>38358</v>
      </c>
      <c r="I8" s="5">
        <v>0.11519675925925926</v>
      </c>
      <c r="J8" s="43">
        <f t="shared" si="0"/>
        <v>0.002730104497197755</v>
      </c>
    </row>
    <row r="9" spans="1:10" ht="12.75">
      <c r="A9" s="142" t="s">
        <v>24</v>
      </c>
      <c r="B9" s="23" t="s">
        <v>44</v>
      </c>
      <c r="C9" s="24">
        <v>3</v>
      </c>
      <c r="D9" s="24" t="s">
        <v>252</v>
      </c>
      <c r="E9" s="24" t="s">
        <v>22</v>
      </c>
      <c r="F9" s="31">
        <v>42.195</v>
      </c>
      <c r="G9" s="24">
        <v>1</v>
      </c>
      <c r="H9" s="27">
        <v>38358</v>
      </c>
      <c r="I9" s="5">
        <v>0.12277777777777778</v>
      </c>
      <c r="J9" s="43">
        <f t="shared" si="0"/>
        <v>0.002909770773261708</v>
      </c>
    </row>
    <row r="10" spans="1:10" ht="12.75">
      <c r="A10" s="139" t="s">
        <v>25</v>
      </c>
      <c r="B10" s="42" t="s">
        <v>45</v>
      </c>
      <c r="C10" s="24">
        <v>3</v>
      </c>
      <c r="D10" s="24" t="s">
        <v>252</v>
      </c>
      <c r="E10" s="24" t="s">
        <v>22</v>
      </c>
      <c r="F10" s="31">
        <v>42.195</v>
      </c>
      <c r="G10" s="24">
        <v>1</v>
      </c>
      <c r="H10" s="27">
        <v>38358</v>
      </c>
      <c r="I10" s="5">
        <v>0.12636574074074075</v>
      </c>
      <c r="J10" s="43">
        <f t="shared" si="0"/>
        <v>0.0029948036672767095</v>
      </c>
    </row>
    <row r="11" spans="1:11" ht="12.75">
      <c r="A11" s="142" t="s">
        <v>26</v>
      </c>
      <c r="B11" s="23" t="s">
        <v>46</v>
      </c>
      <c r="C11" s="24">
        <v>3</v>
      </c>
      <c r="D11" s="24" t="s">
        <v>252</v>
      </c>
      <c r="E11" s="24" t="s">
        <v>22</v>
      </c>
      <c r="F11" s="31">
        <v>42.195</v>
      </c>
      <c r="G11" s="24">
        <v>1</v>
      </c>
      <c r="H11" s="27">
        <v>38358</v>
      </c>
      <c r="I11" s="5">
        <v>0.13310185185185186</v>
      </c>
      <c r="J11" s="43">
        <f t="shared" si="0"/>
        <v>0.0031544460682984207</v>
      </c>
      <c r="K11" s="90"/>
    </row>
    <row r="12" spans="1:10" ht="12.75">
      <c r="A12" s="142" t="s">
        <v>27</v>
      </c>
      <c r="B12" s="23" t="s">
        <v>43</v>
      </c>
      <c r="C12" s="24">
        <v>3</v>
      </c>
      <c r="D12" s="24" t="s">
        <v>252</v>
      </c>
      <c r="E12" s="24" t="s">
        <v>22</v>
      </c>
      <c r="F12" s="31">
        <v>42.195</v>
      </c>
      <c r="G12" s="24">
        <v>1</v>
      </c>
      <c r="H12" s="27">
        <v>38358</v>
      </c>
      <c r="I12" s="5">
        <v>0.141875</v>
      </c>
      <c r="J12" s="43">
        <f t="shared" si="0"/>
        <v>0.003362365209148003</v>
      </c>
    </row>
    <row r="13" spans="1:10" ht="12.75">
      <c r="A13" s="142" t="s">
        <v>28</v>
      </c>
      <c r="B13" s="23" t="s">
        <v>46</v>
      </c>
      <c r="C13" s="24">
        <v>3</v>
      </c>
      <c r="D13" s="24" t="s">
        <v>252</v>
      </c>
      <c r="E13" s="24" t="s">
        <v>22</v>
      </c>
      <c r="F13" s="31">
        <v>42.195</v>
      </c>
      <c r="G13" s="24">
        <v>2</v>
      </c>
      <c r="H13" s="27">
        <v>38358</v>
      </c>
      <c r="I13" s="5">
        <v>0.14680555555555555</v>
      </c>
      <c r="J13" s="43">
        <f t="shared" si="0"/>
        <v>0.0034792168635041014</v>
      </c>
    </row>
    <row r="14" spans="1:10" ht="12.75">
      <c r="A14" s="142" t="s">
        <v>29</v>
      </c>
      <c r="B14" s="23" t="s">
        <v>47</v>
      </c>
      <c r="C14" s="24">
        <v>3</v>
      </c>
      <c r="D14" s="24" t="s">
        <v>252</v>
      </c>
      <c r="E14" s="24" t="s">
        <v>22</v>
      </c>
      <c r="F14" s="31">
        <v>42.195</v>
      </c>
      <c r="G14" s="24">
        <v>2</v>
      </c>
      <c r="H14" s="27">
        <v>38358</v>
      </c>
      <c r="I14" s="5">
        <v>0.1469675925925926</v>
      </c>
      <c r="J14" s="43">
        <f t="shared" si="0"/>
        <v>0.003483057058717682</v>
      </c>
    </row>
    <row r="15" spans="1:10" ht="12.75">
      <c r="A15" s="142" t="s">
        <v>65</v>
      </c>
      <c r="B15" s="23" t="s">
        <v>43</v>
      </c>
      <c r="C15" s="24">
        <v>3</v>
      </c>
      <c r="D15" s="24" t="s">
        <v>252</v>
      </c>
      <c r="E15" s="24" t="s">
        <v>22</v>
      </c>
      <c r="F15" s="31">
        <v>42.195</v>
      </c>
      <c r="G15" s="24">
        <v>1</v>
      </c>
      <c r="H15" s="27">
        <v>38358</v>
      </c>
      <c r="I15" s="5">
        <v>0.1509375</v>
      </c>
      <c r="J15" s="43">
        <f t="shared" si="0"/>
        <v>0.0035771418414504087</v>
      </c>
    </row>
    <row r="16" spans="1:11" ht="12.75">
      <c r="A16" s="142" t="s">
        <v>30</v>
      </c>
      <c r="B16" s="23" t="s">
        <v>47</v>
      </c>
      <c r="C16" s="24">
        <v>3</v>
      </c>
      <c r="D16" s="24" t="s">
        <v>252</v>
      </c>
      <c r="E16" s="24" t="s">
        <v>22</v>
      </c>
      <c r="F16" s="31">
        <v>42.195</v>
      </c>
      <c r="G16" s="24">
        <v>3</v>
      </c>
      <c r="H16" s="27">
        <v>38358</v>
      </c>
      <c r="I16" s="5">
        <v>0.15238425925925925</v>
      </c>
      <c r="J16" s="43">
        <f t="shared" si="0"/>
        <v>0.0036114292987145216</v>
      </c>
      <c r="K16" s="91"/>
    </row>
    <row r="17" spans="1:11" ht="12.75">
      <c r="A17" s="142" t="s">
        <v>31</v>
      </c>
      <c r="B17" s="23" t="s">
        <v>47</v>
      </c>
      <c r="C17" s="24">
        <v>3</v>
      </c>
      <c r="D17" s="24" t="s">
        <v>252</v>
      </c>
      <c r="E17" s="24" t="s">
        <v>22</v>
      </c>
      <c r="F17" s="31">
        <v>42.195</v>
      </c>
      <c r="G17" s="24">
        <v>2</v>
      </c>
      <c r="H17" s="27">
        <v>38358</v>
      </c>
      <c r="I17" s="5">
        <v>0.1531712962962963</v>
      </c>
      <c r="J17" s="43">
        <f t="shared" si="0"/>
        <v>0.0036300816754661997</v>
      </c>
      <c r="K17" s="91"/>
    </row>
    <row r="18" spans="1:11" ht="12.75">
      <c r="A18" s="142" t="s">
        <v>32</v>
      </c>
      <c r="B18" s="23" t="s">
        <v>46</v>
      </c>
      <c r="C18" s="24">
        <v>3</v>
      </c>
      <c r="D18" s="24" t="s">
        <v>252</v>
      </c>
      <c r="E18" s="24" t="s">
        <v>22</v>
      </c>
      <c r="F18" s="31">
        <v>42.195</v>
      </c>
      <c r="G18" s="24">
        <v>1</v>
      </c>
      <c r="H18" s="27">
        <v>38358</v>
      </c>
      <c r="I18" s="5">
        <v>0.15626157407407407</v>
      </c>
      <c r="J18" s="43">
        <f t="shared" si="0"/>
        <v>0.0037033196841823454</v>
      </c>
      <c r="K18" s="90"/>
    </row>
    <row r="19" spans="1:10" ht="12.75">
      <c r="A19" s="142" t="s">
        <v>33</v>
      </c>
      <c r="B19" s="23" t="s">
        <v>47</v>
      </c>
      <c r="C19" s="24">
        <v>3</v>
      </c>
      <c r="D19" s="24" t="s">
        <v>252</v>
      </c>
      <c r="E19" s="24" t="s">
        <v>22</v>
      </c>
      <c r="F19" s="31">
        <v>42.195</v>
      </c>
      <c r="G19" s="24">
        <v>1</v>
      </c>
      <c r="H19" s="27">
        <v>38358</v>
      </c>
      <c r="I19" s="5">
        <v>0.1605324074074074</v>
      </c>
      <c r="J19" s="43">
        <f t="shared" si="0"/>
        <v>0.003804536258026008</v>
      </c>
    </row>
    <row r="20" spans="1:10" ht="12.75" customHeight="1">
      <c r="A20" s="142" t="s">
        <v>34</v>
      </c>
      <c r="B20" s="23" t="s">
        <v>46</v>
      </c>
      <c r="C20" s="24">
        <v>3</v>
      </c>
      <c r="D20" s="24" t="s">
        <v>252</v>
      </c>
      <c r="E20" s="24" t="s">
        <v>22</v>
      </c>
      <c r="F20" s="31">
        <v>42.195</v>
      </c>
      <c r="G20" s="24">
        <v>1</v>
      </c>
      <c r="H20" s="27">
        <v>38358</v>
      </c>
      <c r="I20" s="5">
        <v>0.16246527777777778</v>
      </c>
      <c r="J20" s="43">
        <f t="shared" si="0"/>
        <v>0.0038503443009308635</v>
      </c>
    </row>
    <row r="21" spans="1:10" ht="12.75">
      <c r="A21" s="142" t="s">
        <v>35</v>
      </c>
      <c r="B21" s="23" t="s">
        <v>43</v>
      </c>
      <c r="C21" s="24">
        <v>3</v>
      </c>
      <c r="D21" s="24" t="s">
        <v>252</v>
      </c>
      <c r="E21" s="24" t="s">
        <v>22</v>
      </c>
      <c r="F21" s="31">
        <v>42.195</v>
      </c>
      <c r="G21" s="24">
        <v>1</v>
      </c>
      <c r="H21" s="27">
        <v>38358</v>
      </c>
      <c r="I21" s="5">
        <v>0.16280092592592593</v>
      </c>
      <c r="J21" s="43">
        <f t="shared" si="0"/>
        <v>0.0038582989910161377</v>
      </c>
    </row>
    <row r="22" spans="1:11" ht="12.75">
      <c r="A22" s="142" t="s">
        <v>36</v>
      </c>
      <c r="B22" s="23" t="s">
        <v>47</v>
      </c>
      <c r="C22" s="24">
        <v>3</v>
      </c>
      <c r="D22" s="24" t="s">
        <v>252</v>
      </c>
      <c r="E22" s="24" t="s">
        <v>22</v>
      </c>
      <c r="F22" s="31">
        <v>42.195</v>
      </c>
      <c r="G22" s="24">
        <v>1</v>
      </c>
      <c r="H22" s="27">
        <v>38358</v>
      </c>
      <c r="I22" s="5">
        <v>0.16675925925925925</v>
      </c>
      <c r="J22" s="43">
        <f t="shared" si="0"/>
        <v>0.0039521094740907516</v>
      </c>
      <c r="K22" s="90"/>
    </row>
    <row r="23" spans="1:11" ht="12.75">
      <c r="A23" s="140" t="s">
        <v>30</v>
      </c>
      <c r="B23" s="19" t="s">
        <v>47</v>
      </c>
      <c r="C23" s="20">
        <v>4</v>
      </c>
      <c r="D23" s="20" t="s">
        <v>69</v>
      </c>
      <c r="E23" s="20" t="s">
        <v>22</v>
      </c>
      <c r="F23" s="32">
        <v>42.195</v>
      </c>
      <c r="G23" s="20">
        <v>4</v>
      </c>
      <c r="H23" s="28">
        <v>38396</v>
      </c>
      <c r="I23" s="8">
        <v>0.1708333333333333</v>
      </c>
      <c r="J23" s="44">
        <f t="shared" si="0"/>
        <v>0.004048662953746494</v>
      </c>
      <c r="K23" s="91"/>
    </row>
    <row r="24" spans="1:10" ht="12.75">
      <c r="A24" s="142" t="s">
        <v>54</v>
      </c>
      <c r="B24" s="23" t="s">
        <v>43</v>
      </c>
      <c r="C24" s="24">
        <v>5</v>
      </c>
      <c r="D24" s="24" t="s">
        <v>259</v>
      </c>
      <c r="E24" s="24" t="s">
        <v>22</v>
      </c>
      <c r="F24" s="31">
        <v>42.195</v>
      </c>
      <c r="G24" s="24">
        <v>1</v>
      </c>
      <c r="H24" s="27">
        <v>38403</v>
      </c>
      <c r="I24" s="9">
        <v>0.1146875</v>
      </c>
      <c r="J24" s="43">
        <f t="shared" si="0"/>
        <v>0.0027180353122407868</v>
      </c>
    </row>
    <row r="25" spans="1:10" ht="12.75">
      <c r="A25" s="142" t="s">
        <v>3</v>
      </c>
      <c r="B25" s="23" t="s">
        <v>43</v>
      </c>
      <c r="C25" s="24">
        <v>5</v>
      </c>
      <c r="D25" s="24" t="s">
        <v>259</v>
      </c>
      <c r="E25" s="24" t="s">
        <v>22</v>
      </c>
      <c r="F25" s="31">
        <v>42.195</v>
      </c>
      <c r="G25" s="24">
        <v>1</v>
      </c>
      <c r="H25" s="27">
        <v>38403</v>
      </c>
      <c r="I25" s="9">
        <v>0.12245370370370372</v>
      </c>
      <c r="J25" s="43">
        <f t="shared" si="0"/>
        <v>0.002902090382834547</v>
      </c>
    </row>
    <row r="26" spans="1:10" ht="12.75">
      <c r="A26" s="142" t="s">
        <v>24</v>
      </c>
      <c r="B26" s="23" t="s">
        <v>44</v>
      </c>
      <c r="C26" s="24">
        <v>5</v>
      </c>
      <c r="D26" s="24" t="s">
        <v>259</v>
      </c>
      <c r="E26" s="24" t="s">
        <v>22</v>
      </c>
      <c r="F26" s="31">
        <v>42.195</v>
      </c>
      <c r="G26" s="24">
        <v>2</v>
      </c>
      <c r="H26" s="27">
        <v>38403</v>
      </c>
      <c r="I26" s="9">
        <v>0.12473379629629629</v>
      </c>
      <c r="J26" s="43">
        <f t="shared" si="0"/>
        <v>0.002956127415482789</v>
      </c>
    </row>
    <row r="27" spans="1:10" ht="13.5" customHeight="1">
      <c r="A27" s="142" t="s">
        <v>37</v>
      </c>
      <c r="B27" s="23" t="s">
        <v>47</v>
      </c>
      <c r="C27" s="24">
        <v>5</v>
      </c>
      <c r="D27" s="24" t="s">
        <v>259</v>
      </c>
      <c r="E27" s="24" t="s">
        <v>22</v>
      </c>
      <c r="F27" s="31">
        <v>42.195</v>
      </c>
      <c r="G27" s="24">
        <v>1</v>
      </c>
      <c r="H27" s="27">
        <v>38403</v>
      </c>
      <c r="I27" s="9">
        <v>0.12949074074074074</v>
      </c>
      <c r="J27" s="43">
        <f t="shared" si="0"/>
        <v>0.003068864574967194</v>
      </c>
    </row>
    <row r="28" spans="1:10" ht="13.5" customHeight="1">
      <c r="A28" s="142" t="s">
        <v>28</v>
      </c>
      <c r="B28" s="23" t="s">
        <v>46</v>
      </c>
      <c r="C28" s="24">
        <v>5</v>
      </c>
      <c r="D28" s="24" t="s">
        <v>259</v>
      </c>
      <c r="E28" s="24" t="s">
        <v>22</v>
      </c>
      <c r="F28" s="31">
        <v>42.195</v>
      </c>
      <c r="G28" s="24">
        <v>3</v>
      </c>
      <c r="H28" s="27">
        <v>38403</v>
      </c>
      <c r="I28" s="9">
        <v>0.1396990740740741</v>
      </c>
      <c r="J28" s="43">
        <f t="shared" si="0"/>
        <v>0.003310796873422777</v>
      </c>
    </row>
    <row r="29" spans="1:10" ht="13.5" customHeight="1">
      <c r="A29" s="142" t="s">
        <v>29</v>
      </c>
      <c r="B29" s="23" t="s">
        <v>47</v>
      </c>
      <c r="C29" s="24">
        <v>5</v>
      </c>
      <c r="D29" s="24" t="s">
        <v>259</v>
      </c>
      <c r="E29" s="24" t="s">
        <v>22</v>
      </c>
      <c r="F29" s="31">
        <v>42.195</v>
      </c>
      <c r="G29" s="24">
        <v>3</v>
      </c>
      <c r="H29" s="27">
        <v>38403</v>
      </c>
      <c r="I29" s="9">
        <v>0.14400462962962965</v>
      </c>
      <c r="J29" s="43">
        <f t="shared" si="0"/>
        <v>0.0034128363462407785</v>
      </c>
    </row>
    <row r="30" spans="1:11" ht="12.75">
      <c r="A30" s="142" t="s">
        <v>31</v>
      </c>
      <c r="B30" s="23" t="s">
        <v>47</v>
      </c>
      <c r="C30" s="24">
        <v>5</v>
      </c>
      <c r="D30" s="24" t="s">
        <v>259</v>
      </c>
      <c r="E30" s="24" t="s">
        <v>22</v>
      </c>
      <c r="F30" s="31">
        <v>42.195</v>
      </c>
      <c r="G30" s="24">
        <v>3</v>
      </c>
      <c r="H30" s="27">
        <v>38403</v>
      </c>
      <c r="I30" s="9">
        <v>0.1587847222222222</v>
      </c>
      <c r="J30" s="43">
        <f t="shared" si="0"/>
        <v>0.0037631170096509587</v>
      </c>
      <c r="K30" s="91"/>
    </row>
    <row r="31" spans="1:10" ht="12.75">
      <c r="A31" s="142" t="s">
        <v>13</v>
      </c>
      <c r="B31" s="23" t="s">
        <v>52</v>
      </c>
      <c r="C31" s="24">
        <v>5</v>
      </c>
      <c r="D31" s="24" t="s">
        <v>259</v>
      </c>
      <c r="E31" s="24" t="s">
        <v>22</v>
      </c>
      <c r="F31" s="31">
        <v>42.195</v>
      </c>
      <c r="G31" s="24">
        <v>1</v>
      </c>
      <c r="H31" s="27">
        <v>38403</v>
      </c>
      <c r="I31" s="9">
        <v>0.1936111111111111</v>
      </c>
      <c r="J31" s="43">
        <f t="shared" si="0"/>
        <v>0.004588484680912694</v>
      </c>
    </row>
    <row r="32" spans="1:10" ht="12.75">
      <c r="A32" s="140" t="s">
        <v>23</v>
      </c>
      <c r="B32" s="19" t="s">
        <v>43</v>
      </c>
      <c r="C32" s="20">
        <v>6</v>
      </c>
      <c r="D32" s="20" t="s">
        <v>257</v>
      </c>
      <c r="E32" s="20" t="s">
        <v>22</v>
      </c>
      <c r="F32" s="32">
        <v>42.195</v>
      </c>
      <c r="G32" s="20">
        <v>3</v>
      </c>
      <c r="H32" s="28">
        <v>38410</v>
      </c>
      <c r="I32" s="8">
        <v>0.1139351851851852</v>
      </c>
      <c r="J32" s="44">
        <f t="shared" si="0"/>
        <v>0.0027002058344634482</v>
      </c>
    </row>
    <row r="33" spans="1:10" ht="12.75">
      <c r="A33" s="140" t="s">
        <v>35</v>
      </c>
      <c r="B33" s="19" t="s">
        <v>43</v>
      </c>
      <c r="C33" s="20">
        <v>6</v>
      </c>
      <c r="D33" s="20" t="s">
        <v>257</v>
      </c>
      <c r="E33" s="20" t="s">
        <v>22</v>
      </c>
      <c r="F33" s="32">
        <v>42.195</v>
      </c>
      <c r="G33" s="20">
        <v>2</v>
      </c>
      <c r="H33" s="28">
        <v>38410</v>
      </c>
      <c r="I33" s="8">
        <v>0.12221064814814815</v>
      </c>
      <c r="J33" s="44">
        <f t="shared" si="0"/>
        <v>0.0028963300900141757</v>
      </c>
    </row>
    <row r="34" spans="1:10" ht="12.75">
      <c r="A34" s="140" t="s">
        <v>27</v>
      </c>
      <c r="B34" s="19" t="s">
        <v>43</v>
      </c>
      <c r="C34" s="20">
        <v>6</v>
      </c>
      <c r="D34" s="20" t="s">
        <v>257</v>
      </c>
      <c r="E34" s="20" t="s">
        <v>22</v>
      </c>
      <c r="F34" s="32">
        <v>42.195</v>
      </c>
      <c r="G34" s="20">
        <v>2</v>
      </c>
      <c r="H34" s="28">
        <v>38410</v>
      </c>
      <c r="I34" s="8">
        <v>0.13591435185185186</v>
      </c>
      <c r="J34" s="44">
        <f t="shared" si="0"/>
        <v>0.003221100885219857</v>
      </c>
    </row>
    <row r="35" spans="1:10" ht="12.75">
      <c r="A35" s="140" t="s">
        <v>28</v>
      </c>
      <c r="B35" s="19" t="s">
        <v>46</v>
      </c>
      <c r="C35" s="20">
        <v>6</v>
      </c>
      <c r="D35" s="20" t="s">
        <v>257</v>
      </c>
      <c r="E35" s="20" t="s">
        <v>22</v>
      </c>
      <c r="F35" s="32">
        <v>42.195</v>
      </c>
      <c r="G35" s="20">
        <v>4</v>
      </c>
      <c r="H35" s="28">
        <v>38410</v>
      </c>
      <c r="I35" s="8">
        <v>0.13952546296296295</v>
      </c>
      <c r="J35" s="44">
        <f aca="true" t="shared" si="1" ref="J35:J66">I35/F35</f>
        <v>0.003306682378551083</v>
      </c>
    </row>
    <row r="36" spans="1:10" ht="12.75">
      <c r="A36" s="140" t="s">
        <v>67</v>
      </c>
      <c r="B36" s="19" t="s">
        <v>47</v>
      </c>
      <c r="C36" s="20">
        <v>6</v>
      </c>
      <c r="D36" s="20" t="s">
        <v>257</v>
      </c>
      <c r="E36" s="20" t="s">
        <v>22</v>
      </c>
      <c r="F36" s="32">
        <v>42.195</v>
      </c>
      <c r="G36" s="20">
        <v>1</v>
      </c>
      <c r="H36" s="28">
        <v>38410</v>
      </c>
      <c r="I36" s="8">
        <v>0.14659722222222224</v>
      </c>
      <c r="J36" s="44">
        <f t="shared" si="1"/>
        <v>0.003474279469658069</v>
      </c>
    </row>
    <row r="37" spans="1:10" ht="12.75">
      <c r="A37" s="140" t="s">
        <v>29</v>
      </c>
      <c r="B37" s="19" t="s">
        <v>47</v>
      </c>
      <c r="C37" s="20">
        <v>6</v>
      </c>
      <c r="D37" s="20" t="s">
        <v>257</v>
      </c>
      <c r="E37" s="20" t="s">
        <v>22</v>
      </c>
      <c r="F37" s="32">
        <v>42.195</v>
      </c>
      <c r="G37" s="20">
        <v>4</v>
      </c>
      <c r="H37" s="28">
        <v>38410</v>
      </c>
      <c r="I37" s="8">
        <v>0.14950231481481482</v>
      </c>
      <c r="J37" s="44">
        <f t="shared" si="1"/>
        <v>0.0035431286838444086</v>
      </c>
    </row>
    <row r="38" spans="1:11" ht="12.75">
      <c r="A38" s="140" t="s">
        <v>31</v>
      </c>
      <c r="B38" s="19" t="s">
        <v>47</v>
      </c>
      <c r="C38" s="20">
        <v>6</v>
      </c>
      <c r="D38" s="20" t="s">
        <v>257</v>
      </c>
      <c r="E38" s="20" t="s">
        <v>22</v>
      </c>
      <c r="F38" s="32">
        <v>42.195</v>
      </c>
      <c r="G38" s="20">
        <v>4</v>
      </c>
      <c r="H38" s="28">
        <v>38410</v>
      </c>
      <c r="I38" s="8">
        <v>0.15263888888888888</v>
      </c>
      <c r="J38" s="44">
        <f t="shared" si="1"/>
        <v>0.0036174638911930057</v>
      </c>
      <c r="K38" s="91"/>
    </row>
    <row r="39" spans="1:10" ht="12.75">
      <c r="A39" s="140" t="s">
        <v>30</v>
      </c>
      <c r="B39" s="19" t="s">
        <v>47</v>
      </c>
      <c r="C39" s="20">
        <v>6</v>
      </c>
      <c r="D39" s="20" t="s">
        <v>257</v>
      </c>
      <c r="E39" s="20" t="s">
        <v>22</v>
      </c>
      <c r="F39" s="32">
        <v>42.195</v>
      </c>
      <c r="G39" s="20">
        <v>5</v>
      </c>
      <c r="H39" s="28">
        <v>38410</v>
      </c>
      <c r="I39" s="8">
        <v>0.15534722222222222</v>
      </c>
      <c r="J39" s="44">
        <f t="shared" si="1"/>
        <v>0.003681650011191426</v>
      </c>
    </row>
    <row r="40" spans="1:10" ht="12.75">
      <c r="A40" s="145" t="s">
        <v>23</v>
      </c>
      <c r="B40" s="24" t="s">
        <v>43</v>
      </c>
      <c r="C40" s="24">
        <v>7</v>
      </c>
      <c r="D40" s="24" t="s">
        <v>255</v>
      </c>
      <c r="E40" s="24" t="s">
        <v>22</v>
      </c>
      <c r="F40" s="31">
        <v>42.195</v>
      </c>
      <c r="G40" s="24">
        <v>4</v>
      </c>
      <c r="H40" s="27">
        <v>38417</v>
      </c>
      <c r="I40" s="34">
        <v>0.11556712962962963</v>
      </c>
      <c r="J40" s="43">
        <f t="shared" si="1"/>
        <v>0.0027388820862573678</v>
      </c>
    </row>
    <row r="41" spans="1:10" ht="12.75">
      <c r="A41" s="145" t="s">
        <v>3</v>
      </c>
      <c r="B41" s="24" t="s">
        <v>43</v>
      </c>
      <c r="C41" s="24">
        <v>7</v>
      </c>
      <c r="D41" s="24" t="s">
        <v>255</v>
      </c>
      <c r="E41" s="24" t="s">
        <v>22</v>
      </c>
      <c r="F41" s="31">
        <v>42.195</v>
      </c>
      <c r="G41" s="24">
        <v>2</v>
      </c>
      <c r="H41" s="27">
        <v>38417</v>
      </c>
      <c r="I41" s="34">
        <v>0.11670138888888888</v>
      </c>
      <c r="J41" s="43">
        <f t="shared" si="1"/>
        <v>0.0027657634527524324</v>
      </c>
    </row>
    <row r="42" spans="1:11" ht="12.75">
      <c r="A42" s="145" t="s">
        <v>77</v>
      </c>
      <c r="B42" s="24" t="s">
        <v>46</v>
      </c>
      <c r="C42" s="24">
        <v>7</v>
      </c>
      <c r="D42" s="24" t="s">
        <v>255</v>
      </c>
      <c r="E42" s="24" t="s">
        <v>22</v>
      </c>
      <c r="F42" s="31">
        <v>42.195</v>
      </c>
      <c r="G42" s="24">
        <v>1</v>
      </c>
      <c r="H42" s="27">
        <v>38417</v>
      </c>
      <c r="I42" s="34">
        <v>0.12127314814814816</v>
      </c>
      <c r="J42" s="43">
        <f t="shared" si="1"/>
        <v>0.0028741118177070305</v>
      </c>
      <c r="K42" s="91"/>
    </row>
    <row r="43" spans="1:10" ht="12.75">
      <c r="A43" s="145" t="s">
        <v>35</v>
      </c>
      <c r="B43" s="24" t="s">
        <v>43</v>
      </c>
      <c r="C43" s="24">
        <v>7</v>
      </c>
      <c r="D43" s="24" t="s">
        <v>255</v>
      </c>
      <c r="E43" s="24" t="s">
        <v>22</v>
      </c>
      <c r="F43" s="31">
        <v>42.195</v>
      </c>
      <c r="G43" s="24">
        <v>3</v>
      </c>
      <c r="H43" s="27">
        <v>38417</v>
      </c>
      <c r="I43" s="34">
        <v>0.12377314814814815</v>
      </c>
      <c r="J43" s="43">
        <f t="shared" si="1"/>
        <v>0.002933360543859418</v>
      </c>
    </row>
    <row r="44" spans="1:11" ht="12.75">
      <c r="A44" s="145" t="s">
        <v>5</v>
      </c>
      <c r="B44" s="24" t="s">
        <v>43</v>
      </c>
      <c r="C44" s="24">
        <v>7</v>
      </c>
      <c r="D44" s="24" t="s">
        <v>255</v>
      </c>
      <c r="E44" s="24" t="s">
        <v>22</v>
      </c>
      <c r="F44" s="31">
        <v>42.195</v>
      </c>
      <c r="G44" s="24">
        <v>1</v>
      </c>
      <c r="H44" s="27">
        <v>38417</v>
      </c>
      <c r="I44" s="34">
        <v>0.14016203703703703</v>
      </c>
      <c r="J44" s="43">
        <f t="shared" si="1"/>
        <v>0.003321768859747293</v>
      </c>
      <c r="K44" s="91"/>
    </row>
    <row r="45" spans="1:10" ht="12.75">
      <c r="A45" s="145" t="s">
        <v>4</v>
      </c>
      <c r="B45" s="24" t="s">
        <v>48</v>
      </c>
      <c r="C45" s="24">
        <v>7</v>
      </c>
      <c r="D45" s="24" t="s">
        <v>255</v>
      </c>
      <c r="E45" s="24" t="s">
        <v>22</v>
      </c>
      <c r="F45" s="31">
        <v>42.195</v>
      </c>
      <c r="G45" s="24">
        <v>1</v>
      </c>
      <c r="H45" s="27">
        <v>38417</v>
      </c>
      <c r="I45" s="34">
        <v>0.14501157407407408</v>
      </c>
      <c r="J45" s="43">
        <f t="shared" si="1"/>
        <v>0.003436700416496601</v>
      </c>
    </row>
    <row r="46" spans="1:10" ht="12.75">
      <c r="A46" s="145" t="s">
        <v>28</v>
      </c>
      <c r="B46" s="24" t="s">
        <v>46</v>
      </c>
      <c r="C46" s="24">
        <v>7</v>
      </c>
      <c r="D46" s="24" t="s">
        <v>255</v>
      </c>
      <c r="E46" s="24" t="s">
        <v>22</v>
      </c>
      <c r="F46" s="31">
        <v>42.195</v>
      </c>
      <c r="G46" s="24">
        <v>5</v>
      </c>
      <c r="H46" s="27">
        <v>38417</v>
      </c>
      <c r="I46" s="34">
        <v>0.14835648148148148</v>
      </c>
      <c r="J46" s="43">
        <f t="shared" si="1"/>
        <v>0.003515973017691231</v>
      </c>
    </row>
    <row r="47" spans="1:11" ht="12.75">
      <c r="A47" s="145" t="s">
        <v>53</v>
      </c>
      <c r="B47" s="24" t="s">
        <v>43</v>
      </c>
      <c r="C47" s="24">
        <v>7</v>
      </c>
      <c r="D47" s="24" t="s">
        <v>255</v>
      </c>
      <c r="E47" s="24" t="s">
        <v>22</v>
      </c>
      <c r="F47" s="31">
        <v>42.195</v>
      </c>
      <c r="G47" s="24">
        <v>1</v>
      </c>
      <c r="H47" s="27">
        <v>38417</v>
      </c>
      <c r="I47" s="34">
        <v>0.15462962962962964</v>
      </c>
      <c r="J47" s="43">
        <f t="shared" si="1"/>
        <v>0.0036646434323884263</v>
      </c>
      <c r="K47" s="92"/>
    </row>
    <row r="48" spans="1:10" ht="12.75">
      <c r="A48" s="145" t="s">
        <v>29</v>
      </c>
      <c r="B48" s="24" t="s">
        <v>47</v>
      </c>
      <c r="C48" s="24">
        <v>7</v>
      </c>
      <c r="D48" s="24" t="s">
        <v>255</v>
      </c>
      <c r="E48" s="24" t="s">
        <v>22</v>
      </c>
      <c r="F48" s="31">
        <v>42.195</v>
      </c>
      <c r="G48" s="24">
        <v>5</v>
      </c>
      <c r="H48" s="27">
        <v>38417</v>
      </c>
      <c r="I48" s="34">
        <v>0.1546412037037037</v>
      </c>
      <c r="J48" s="43">
        <f t="shared" si="1"/>
        <v>0.003664917732046539</v>
      </c>
    </row>
    <row r="49" spans="1:10" ht="12.75">
      <c r="A49" s="145" t="s">
        <v>30</v>
      </c>
      <c r="B49" s="24" t="s">
        <v>47</v>
      </c>
      <c r="C49" s="24">
        <v>7</v>
      </c>
      <c r="D49" s="24" t="s">
        <v>255</v>
      </c>
      <c r="E49" s="24" t="s">
        <v>22</v>
      </c>
      <c r="F49" s="31">
        <v>42.195</v>
      </c>
      <c r="G49" s="24">
        <v>6</v>
      </c>
      <c r="H49" s="27">
        <v>38417</v>
      </c>
      <c r="I49" s="34">
        <v>0.15585648148148148</v>
      </c>
      <c r="J49" s="43">
        <f t="shared" si="1"/>
        <v>0.003693719196148394</v>
      </c>
    </row>
    <row r="50" spans="1:11" ht="12.75">
      <c r="A50" s="145" t="s">
        <v>31</v>
      </c>
      <c r="B50" s="24" t="s">
        <v>47</v>
      </c>
      <c r="C50" s="24">
        <v>7</v>
      </c>
      <c r="D50" s="24" t="s">
        <v>255</v>
      </c>
      <c r="E50" s="24" t="s">
        <v>22</v>
      </c>
      <c r="F50" s="31">
        <v>42.195</v>
      </c>
      <c r="G50" s="24">
        <v>5</v>
      </c>
      <c r="H50" s="27">
        <v>38417</v>
      </c>
      <c r="I50" s="34">
        <v>0.16217592592592592</v>
      </c>
      <c r="J50" s="43">
        <f t="shared" si="1"/>
        <v>0.0038434868094780403</v>
      </c>
      <c r="K50" s="91"/>
    </row>
    <row r="51" spans="1:10" ht="12.75">
      <c r="A51" s="145" t="s">
        <v>13</v>
      </c>
      <c r="B51" s="24" t="s">
        <v>52</v>
      </c>
      <c r="C51" s="24">
        <v>7</v>
      </c>
      <c r="D51" s="24" t="s">
        <v>255</v>
      </c>
      <c r="E51" s="24" t="s">
        <v>22</v>
      </c>
      <c r="F51" s="31">
        <v>42.195</v>
      </c>
      <c r="G51" s="24">
        <v>2</v>
      </c>
      <c r="H51" s="27">
        <v>38417</v>
      </c>
      <c r="I51" s="34">
        <v>0.19717592592592592</v>
      </c>
      <c r="J51" s="43">
        <f t="shared" si="1"/>
        <v>0.004672968975611469</v>
      </c>
    </row>
    <row r="52" spans="1:10" ht="12.75">
      <c r="A52" s="144" t="s">
        <v>142</v>
      </c>
      <c r="B52" s="20" t="s">
        <v>43</v>
      </c>
      <c r="C52" s="20">
        <v>8</v>
      </c>
      <c r="D52" s="20" t="s">
        <v>256</v>
      </c>
      <c r="E52" s="20" t="s">
        <v>22</v>
      </c>
      <c r="F52" s="32">
        <v>42.195</v>
      </c>
      <c r="G52" s="20">
        <v>1</v>
      </c>
      <c r="H52" s="28">
        <v>38424</v>
      </c>
      <c r="I52" s="8">
        <v>0.12315972222222223</v>
      </c>
      <c r="J52" s="44">
        <f t="shared" si="1"/>
        <v>0.002918822661979434</v>
      </c>
    </row>
    <row r="53" spans="1:11" ht="12.75">
      <c r="A53" s="144" t="s">
        <v>65</v>
      </c>
      <c r="B53" s="20" t="s">
        <v>44</v>
      </c>
      <c r="C53" s="20">
        <v>8</v>
      </c>
      <c r="D53" s="20" t="s">
        <v>256</v>
      </c>
      <c r="E53" s="20" t="s">
        <v>22</v>
      </c>
      <c r="F53" s="32">
        <v>42.195</v>
      </c>
      <c r="G53" s="20">
        <v>2</v>
      </c>
      <c r="H53" s="28">
        <v>38424</v>
      </c>
      <c r="I53" s="8">
        <v>0.15340277777777778</v>
      </c>
      <c r="J53" s="44">
        <f t="shared" si="1"/>
        <v>0.003635567668628458</v>
      </c>
      <c r="K53" s="90"/>
    </row>
    <row r="54" spans="1:10" ht="12.75">
      <c r="A54" s="144" t="s">
        <v>30</v>
      </c>
      <c r="B54" s="20" t="s">
        <v>47</v>
      </c>
      <c r="C54" s="20">
        <v>8</v>
      </c>
      <c r="D54" s="20" t="s">
        <v>256</v>
      </c>
      <c r="E54" s="20" t="s">
        <v>22</v>
      </c>
      <c r="F54" s="32">
        <v>42.195</v>
      </c>
      <c r="G54" s="20">
        <v>7</v>
      </c>
      <c r="H54" s="28">
        <v>38424</v>
      </c>
      <c r="I54" s="8">
        <v>0.15387731481481481</v>
      </c>
      <c r="J54" s="44">
        <f t="shared" si="1"/>
        <v>0.003646813954611087</v>
      </c>
    </row>
    <row r="55" spans="1:10" ht="12.75">
      <c r="A55" s="144" t="s">
        <v>64</v>
      </c>
      <c r="B55" s="20" t="s">
        <v>47</v>
      </c>
      <c r="C55" s="20">
        <v>8</v>
      </c>
      <c r="D55" s="20" t="s">
        <v>256</v>
      </c>
      <c r="E55" s="20" t="s">
        <v>22</v>
      </c>
      <c r="F55" s="32">
        <v>42.195</v>
      </c>
      <c r="G55" s="20">
        <v>1</v>
      </c>
      <c r="H55" s="28">
        <v>38424</v>
      </c>
      <c r="I55" s="8">
        <v>0.16885416666666667</v>
      </c>
      <c r="J55" s="44">
        <f t="shared" si="1"/>
        <v>0.004001757712209187</v>
      </c>
    </row>
    <row r="56" spans="1:13" ht="12.75">
      <c r="A56" s="145" t="s">
        <v>23</v>
      </c>
      <c r="B56" s="24" t="s">
        <v>43</v>
      </c>
      <c r="C56" s="24">
        <v>9</v>
      </c>
      <c r="D56" s="24" t="s">
        <v>249</v>
      </c>
      <c r="E56" s="24" t="s">
        <v>22</v>
      </c>
      <c r="F56" s="31">
        <v>42.195</v>
      </c>
      <c r="G56" s="24">
        <v>5</v>
      </c>
      <c r="H56" s="27">
        <v>38431</v>
      </c>
      <c r="I56" s="14">
        <v>0.11681712962962963</v>
      </c>
      <c r="J56" s="43">
        <f t="shared" si="1"/>
        <v>0.0027685064493335617</v>
      </c>
      <c r="L56" s="50"/>
      <c r="M56" s="51"/>
    </row>
    <row r="57" spans="1:13" ht="12.75">
      <c r="A57" s="145" t="s">
        <v>35</v>
      </c>
      <c r="B57" s="24" t="s">
        <v>43</v>
      </c>
      <c r="C57" s="24">
        <v>9</v>
      </c>
      <c r="D57" s="24" t="s">
        <v>249</v>
      </c>
      <c r="E57" s="24" t="s">
        <v>22</v>
      </c>
      <c r="F57" s="31">
        <v>42.195</v>
      </c>
      <c r="G57" s="24">
        <v>4</v>
      </c>
      <c r="H57" s="27">
        <v>38431</v>
      </c>
      <c r="I57" s="14">
        <v>0.12616898148148148</v>
      </c>
      <c r="J57" s="43">
        <f t="shared" si="1"/>
        <v>0.0029901405730887896</v>
      </c>
      <c r="L57" s="50"/>
      <c r="M57" s="51"/>
    </row>
    <row r="58" spans="1:13" ht="12.75">
      <c r="A58" s="145" t="s">
        <v>79</v>
      </c>
      <c r="B58" s="24" t="s">
        <v>46</v>
      </c>
      <c r="C58" s="24">
        <v>9</v>
      </c>
      <c r="D58" s="24" t="s">
        <v>249</v>
      </c>
      <c r="E58" s="24" t="s">
        <v>22</v>
      </c>
      <c r="F58" s="31">
        <v>42.195</v>
      </c>
      <c r="G58" s="24">
        <v>1</v>
      </c>
      <c r="H58" s="27">
        <v>38431</v>
      </c>
      <c r="I58" s="14">
        <v>0.1384027777777778</v>
      </c>
      <c r="J58" s="43">
        <f t="shared" si="1"/>
        <v>0.003280075311714132</v>
      </c>
      <c r="L58" s="50"/>
      <c r="M58" s="51"/>
    </row>
    <row r="59" spans="1:13" ht="12.75">
      <c r="A59" s="145" t="s">
        <v>5</v>
      </c>
      <c r="B59" s="24" t="s">
        <v>43</v>
      </c>
      <c r="C59" s="24">
        <v>9</v>
      </c>
      <c r="D59" s="24" t="s">
        <v>249</v>
      </c>
      <c r="E59" s="24" t="s">
        <v>22</v>
      </c>
      <c r="F59" s="31">
        <v>42.195</v>
      </c>
      <c r="G59" s="24">
        <v>2</v>
      </c>
      <c r="H59" s="27">
        <v>38431</v>
      </c>
      <c r="I59" s="14">
        <v>0.13871527777777778</v>
      </c>
      <c r="J59" s="43">
        <f t="shared" si="1"/>
        <v>0.00328748140248318</v>
      </c>
      <c r="K59" s="91"/>
      <c r="L59" s="50"/>
      <c r="M59" s="51"/>
    </row>
    <row r="60" spans="1:13" ht="12.75">
      <c r="A60" s="145" t="s">
        <v>4</v>
      </c>
      <c r="B60" s="24" t="s">
        <v>48</v>
      </c>
      <c r="C60" s="24">
        <v>9</v>
      </c>
      <c r="D60" s="24" t="s">
        <v>249</v>
      </c>
      <c r="E60" s="24" t="s">
        <v>22</v>
      </c>
      <c r="F60" s="31">
        <v>42.195</v>
      </c>
      <c r="G60" s="24">
        <v>2</v>
      </c>
      <c r="H60" s="27">
        <v>38431</v>
      </c>
      <c r="I60" s="14">
        <v>0.1398611111111111</v>
      </c>
      <c r="J60" s="43">
        <f t="shared" si="1"/>
        <v>0.0033146370686363575</v>
      </c>
      <c r="K60" s="90"/>
      <c r="L60" s="50"/>
      <c r="M60" s="51"/>
    </row>
    <row r="61" spans="1:13" ht="12.75">
      <c r="A61" s="145" t="s">
        <v>28</v>
      </c>
      <c r="B61" s="24" t="s">
        <v>46</v>
      </c>
      <c r="C61" s="24">
        <v>9</v>
      </c>
      <c r="D61" s="24" t="s">
        <v>249</v>
      </c>
      <c r="E61" s="24" t="s">
        <v>22</v>
      </c>
      <c r="F61" s="31">
        <v>42.195</v>
      </c>
      <c r="G61" s="24">
        <v>6</v>
      </c>
      <c r="H61" s="27">
        <v>38431</v>
      </c>
      <c r="I61" s="14">
        <v>0.14877314814814815</v>
      </c>
      <c r="J61" s="43">
        <f t="shared" si="1"/>
        <v>0.0035258478053832956</v>
      </c>
      <c r="L61" s="50"/>
      <c r="M61" s="51"/>
    </row>
    <row r="62" spans="1:13" ht="12.75">
      <c r="A62" s="145" t="s">
        <v>29</v>
      </c>
      <c r="B62" s="24" t="s">
        <v>47</v>
      </c>
      <c r="C62" s="24">
        <v>9</v>
      </c>
      <c r="D62" s="24" t="s">
        <v>249</v>
      </c>
      <c r="E62" s="24" t="s">
        <v>22</v>
      </c>
      <c r="F62" s="31">
        <v>42.195</v>
      </c>
      <c r="G62" s="24">
        <v>6</v>
      </c>
      <c r="H62" s="27">
        <v>38431</v>
      </c>
      <c r="I62" s="14">
        <v>0.15644675925925924</v>
      </c>
      <c r="J62" s="43">
        <f t="shared" si="1"/>
        <v>0.0037077084787121516</v>
      </c>
      <c r="L62" s="50"/>
      <c r="M62" s="51"/>
    </row>
    <row r="63" spans="1:13" ht="12.75">
      <c r="A63" s="145" t="s">
        <v>30</v>
      </c>
      <c r="B63" s="24" t="s">
        <v>47</v>
      </c>
      <c r="C63" s="24">
        <v>9</v>
      </c>
      <c r="D63" s="24" t="s">
        <v>249</v>
      </c>
      <c r="E63" s="24" t="s">
        <v>22</v>
      </c>
      <c r="F63" s="31">
        <v>42.195</v>
      </c>
      <c r="G63" s="24">
        <v>8</v>
      </c>
      <c r="H63" s="27">
        <v>38431</v>
      </c>
      <c r="I63" s="14">
        <v>0.15921296296296297</v>
      </c>
      <c r="J63" s="43">
        <f t="shared" si="1"/>
        <v>0.003773266097001137</v>
      </c>
      <c r="L63" s="50"/>
      <c r="M63" s="51"/>
    </row>
    <row r="64" spans="1:13" ht="12.75">
      <c r="A64" s="145" t="s">
        <v>84</v>
      </c>
      <c r="B64" s="24" t="s">
        <v>47</v>
      </c>
      <c r="C64" s="24">
        <v>9</v>
      </c>
      <c r="D64" s="24" t="s">
        <v>249</v>
      </c>
      <c r="E64" s="24" t="s">
        <v>22</v>
      </c>
      <c r="F64" s="31">
        <v>42.195</v>
      </c>
      <c r="G64" s="24">
        <v>1</v>
      </c>
      <c r="H64" s="27">
        <v>38431</v>
      </c>
      <c r="I64" s="14">
        <v>0.1896064814814815</v>
      </c>
      <c r="J64" s="43">
        <f t="shared" si="1"/>
        <v>0.004493576999205628</v>
      </c>
      <c r="L64" s="50"/>
      <c r="M64" s="51"/>
    </row>
    <row r="65" spans="1:13" ht="12.75">
      <c r="A65" s="145" t="s">
        <v>13</v>
      </c>
      <c r="B65" s="24" t="s">
        <v>52</v>
      </c>
      <c r="C65" s="24">
        <v>9</v>
      </c>
      <c r="D65" s="24" t="s">
        <v>249</v>
      </c>
      <c r="E65" s="24" t="s">
        <v>22</v>
      </c>
      <c r="F65" s="31">
        <v>42.195</v>
      </c>
      <c r="G65" s="24">
        <v>3</v>
      </c>
      <c r="H65" s="27">
        <v>38431</v>
      </c>
      <c r="I65" s="14">
        <v>0.1897337962962963</v>
      </c>
      <c r="J65" s="43">
        <f t="shared" si="1"/>
        <v>0.00449659429544487</v>
      </c>
      <c r="L65" s="50"/>
      <c r="M65" s="51"/>
    </row>
    <row r="66" spans="1:13" ht="12.75">
      <c r="A66" s="145" t="s">
        <v>85</v>
      </c>
      <c r="B66" s="24" t="s">
        <v>43</v>
      </c>
      <c r="C66" s="24">
        <v>9</v>
      </c>
      <c r="D66" s="24" t="s">
        <v>249</v>
      </c>
      <c r="E66" s="24" t="s">
        <v>22</v>
      </c>
      <c r="F66" s="31">
        <v>42.195</v>
      </c>
      <c r="G66" s="24">
        <v>1</v>
      </c>
      <c r="H66" s="27">
        <v>38431</v>
      </c>
      <c r="I66" s="14">
        <v>0.1965625</v>
      </c>
      <c r="J66" s="43">
        <f t="shared" si="1"/>
        <v>0.004658431093731485</v>
      </c>
      <c r="K66" s="90"/>
      <c r="L66" s="50"/>
      <c r="M66" s="51"/>
    </row>
    <row r="67" spans="1:13" ht="12.75">
      <c r="A67" s="145" t="s">
        <v>86</v>
      </c>
      <c r="B67" s="24" t="s">
        <v>51</v>
      </c>
      <c r="C67" s="24">
        <v>9</v>
      </c>
      <c r="D67" s="24" t="s">
        <v>249</v>
      </c>
      <c r="E67" s="24" t="s">
        <v>22</v>
      </c>
      <c r="F67" s="31">
        <v>42.195</v>
      </c>
      <c r="G67" s="24">
        <v>1</v>
      </c>
      <c r="H67" s="27">
        <v>38431</v>
      </c>
      <c r="I67" s="14">
        <v>0.2106597222222222</v>
      </c>
      <c r="J67" s="43">
        <f aca="true" t="shared" si="2" ref="J67:J98">I67/F67</f>
        <v>0.004992528077313004</v>
      </c>
      <c r="K67" s="90"/>
      <c r="L67" s="50"/>
      <c r="M67" s="51"/>
    </row>
    <row r="68" spans="1:13" ht="12.75">
      <c r="A68" s="144" t="s">
        <v>23</v>
      </c>
      <c r="B68" s="20" t="s">
        <v>43</v>
      </c>
      <c r="C68" s="20">
        <v>10</v>
      </c>
      <c r="D68" s="20" t="s">
        <v>248</v>
      </c>
      <c r="E68" s="20" t="s">
        <v>22</v>
      </c>
      <c r="F68" s="32">
        <v>42.195</v>
      </c>
      <c r="G68" s="20">
        <v>6</v>
      </c>
      <c r="H68" s="28">
        <v>38445</v>
      </c>
      <c r="I68" s="13">
        <v>0.11493055555555555</v>
      </c>
      <c r="J68" s="44">
        <f t="shared" si="2"/>
        <v>0.0027237956050611576</v>
      </c>
      <c r="K68" s="90"/>
      <c r="L68" s="50"/>
      <c r="M68" s="51"/>
    </row>
    <row r="69" spans="1:13" ht="12.75">
      <c r="A69" s="140" t="s">
        <v>24</v>
      </c>
      <c r="B69" s="19" t="s">
        <v>44</v>
      </c>
      <c r="C69" s="20">
        <v>10</v>
      </c>
      <c r="D69" s="20" t="s">
        <v>248</v>
      </c>
      <c r="E69" s="20" t="s">
        <v>22</v>
      </c>
      <c r="F69" s="32">
        <v>42.195</v>
      </c>
      <c r="G69" s="20">
        <v>3</v>
      </c>
      <c r="H69" s="28">
        <v>38445</v>
      </c>
      <c r="I69" s="53">
        <v>0.1232638888888889</v>
      </c>
      <c r="J69" s="44">
        <f t="shared" si="2"/>
        <v>0.00292129135890245</v>
      </c>
      <c r="L69" s="50"/>
      <c r="M69" s="51"/>
    </row>
    <row r="70" spans="1:13" ht="12.75">
      <c r="A70" s="144" t="s">
        <v>35</v>
      </c>
      <c r="B70" s="20" t="s">
        <v>43</v>
      </c>
      <c r="C70" s="20">
        <v>10</v>
      </c>
      <c r="D70" s="20" t="s">
        <v>248</v>
      </c>
      <c r="E70" s="20" t="s">
        <v>22</v>
      </c>
      <c r="F70" s="32">
        <v>42.195</v>
      </c>
      <c r="G70" s="20">
        <v>5</v>
      </c>
      <c r="H70" s="28">
        <v>38445</v>
      </c>
      <c r="I70" s="13">
        <v>0.12715277777777778</v>
      </c>
      <c r="J70" s="44">
        <f t="shared" si="2"/>
        <v>0.0030134560440283867</v>
      </c>
      <c r="L70" s="50"/>
      <c r="M70" s="51"/>
    </row>
    <row r="71" spans="1:13" ht="12.75">
      <c r="A71" s="140" t="s">
        <v>27</v>
      </c>
      <c r="B71" s="19" t="s">
        <v>43</v>
      </c>
      <c r="C71" s="20">
        <v>10</v>
      </c>
      <c r="D71" s="20" t="s">
        <v>248</v>
      </c>
      <c r="E71" s="20" t="s">
        <v>22</v>
      </c>
      <c r="F71" s="32">
        <v>42.195</v>
      </c>
      <c r="G71" s="20">
        <v>3</v>
      </c>
      <c r="H71" s="28">
        <v>38445</v>
      </c>
      <c r="I71" s="8">
        <v>0.13645833333333332</v>
      </c>
      <c r="J71" s="44">
        <f t="shared" si="2"/>
        <v>0.0032339929691511627</v>
      </c>
      <c r="L71" s="50"/>
      <c r="M71" s="51"/>
    </row>
    <row r="72" spans="1:11" ht="12.75">
      <c r="A72" s="144" t="s">
        <v>79</v>
      </c>
      <c r="B72" s="20" t="s">
        <v>46</v>
      </c>
      <c r="C72" s="20">
        <v>10</v>
      </c>
      <c r="D72" s="20" t="s">
        <v>248</v>
      </c>
      <c r="E72" s="20" t="s">
        <v>22</v>
      </c>
      <c r="F72" s="32">
        <v>42.195</v>
      </c>
      <c r="G72" s="20">
        <v>2</v>
      </c>
      <c r="H72" s="28">
        <v>38445</v>
      </c>
      <c r="I72" s="13">
        <v>0.13923611111111112</v>
      </c>
      <c r="J72" s="44">
        <f t="shared" si="2"/>
        <v>0.003299824887098261</v>
      </c>
      <c r="K72" s="90"/>
    </row>
    <row r="73" spans="1:10" ht="12.75">
      <c r="A73" s="144" t="s">
        <v>28</v>
      </c>
      <c r="B73" s="20" t="s">
        <v>46</v>
      </c>
      <c r="C73" s="20">
        <v>10</v>
      </c>
      <c r="D73" s="20" t="s">
        <v>248</v>
      </c>
      <c r="E73" s="20" t="s">
        <v>22</v>
      </c>
      <c r="F73" s="32">
        <v>42.195</v>
      </c>
      <c r="G73" s="20">
        <v>7</v>
      </c>
      <c r="H73" s="28">
        <v>38445</v>
      </c>
      <c r="I73" s="13">
        <v>0.1483449074074074</v>
      </c>
      <c r="J73" s="44">
        <f t="shared" si="2"/>
        <v>0.003515698718033118</v>
      </c>
    </row>
    <row r="74" spans="1:13" ht="12.75">
      <c r="A74" s="144" t="s">
        <v>30</v>
      </c>
      <c r="B74" s="20" t="s">
        <v>47</v>
      </c>
      <c r="C74" s="20">
        <v>10</v>
      </c>
      <c r="D74" s="20" t="s">
        <v>248</v>
      </c>
      <c r="E74" s="20" t="s">
        <v>22</v>
      </c>
      <c r="F74" s="32">
        <v>42.195</v>
      </c>
      <c r="G74" s="20">
        <v>9</v>
      </c>
      <c r="H74" s="28">
        <v>38445</v>
      </c>
      <c r="I74" s="13">
        <v>0.15277777777777776</v>
      </c>
      <c r="J74" s="44">
        <f t="shared" si="2"/>
        <v>0.0036207554870903605</v>
      </c>
      <c r="L74" s="50"/>
      <c r="M74" s="51"/>
    </row>
    <row r="75" spans="1:13" ht="12.75">
      <c r="A75" s="142" t="s">
        <v>34</v>
      </c>
      <c r="B75" s="23" t="s">
        <v>46</v>
      </c>
      <c r="C75" s="24">
        <v>11</v>
      </c>
      <c r="D75" s="24" t="s">
        <v>258</v>
      </c>
      <c r="E75" s="24" t="s">
        <v>22</v>
      </c>
      <c r="F75" s="31">
        <v>42.195</v>
      </c>
      <c r="G75" s="24">
        <v>2</v>
      </c>
      <c r="H75" s="27">
        <v>38445</v>
      </c>
      <c r="I75" s="5">
        <v>0.1760648148148148</v>
      </c>
      <c r="J75" s="43">
        <f t="shared" si="2"/>
        <v>0.004172646399213528</v>
      </c>
      <c r="L75" s="50"/>
      <c r="M75" s="51"/>
    </row>
    <row r="76" spans="1:13" ht="12.75">
      <c r="A76" s="144" t="s">
        <v>30</v>
      </c>
      <c r="B76" s="20" t="s">
        <v>47</v>
      </c>
      <c r="C76" s="20">
        <v>12</v>
      </c>
      <c r="D76" s="20" t="s">
        <v>94</v>
      </c>
      <c r="E76" s="20" t="s">
        <v>22</v>
      </c>
      <c r="F76" s="32">
        <v>42.195</v>
      </c>
      <c r="G76" s="20">
        <v>10</v>
      </c>
      <c r="H76" s="28">
        <v>38452</v>
      </c>
      <c r="I76" s="13">
        <v>0.15430555555555556</v>
      </c>
      <c r="J76" s="44">
        <f t="shared" si="2"/>
        <v>0.0036569630419612644</v>
      </c>
      <c r="L76" s="50"/>
      <c r="M76" s="51"/>
    </row>
    <row r="77" spans="1:10" ht="12.75">
      <c r="A77" s="144" t="s">
        <v>95</v>
      </c>
      <c r="B77" s="20" t="s">
        <v>43</v>
      </c>
      <c r="C77" s="20">
        <v>12</v>
      </c>
      <c r="D77" s="20" t="s">
        <v>94</v>
      </c>
      <c r="E77" s="20" t="s">
        <v>22</v>
      </c>
      <c r="F77" s="32">
        <v>42.195</v>
      </c>
      <c r="G77" s="20">
        <v>1</v>
      </c>
      <c r="H77" s="28">
        <v>38452</v>
      </c>
      <c r="I77" s="13">
        <v>0.16467592592592592</v>
      </c>
      <c r="J77" s="44">
        <f t="shared" si="2"/>
        <v>0.003902735535630428</v>
      </c>
    </row>
    <row r="78" spans="1:10" ht="12.75">
      <c r="A78" s="145" t="s">
        <v>54</v>
      </c>
      <c r="B78" s="24" t="s">
        <v>43</v>
      </c>
      <c r="C78" s="24">
        <v>13</v>
      </c>
      <c r="D78" s="24" t="s">
        <v>246</v>
      </c>
      <c r="E78" s="24" t="s">
        <v>22</v>
      </c>
      <c r="F78" s="31">
        <v>42.195</v>
      </c>
      <c r="G78" s="24">
        <v>2</v>
      </c>
      <c r="H78" s="27">
        <v>38459</v>
      </c>
      <c r="I78" s="14">
        <v>0.1183912037037037</v>
      </c>
      <c r="J78" s="43">
        <f t="shared" si="2"/>
        <v>0.002805811202836917</v>
      </c>
    </row>
    <row r="79" spans="1:11" ht="12.75">
      <c r="A79" s="145" t="s">
        <v>2</v>
      </c>
      <c r="B79" s="24" t="s">
        <v>48</v>
      </c>
      <c r="C79" s="24">
        <v>13</v>
      </c>
      <c r="D79" s="24" t="s">
        <v>246</v>
      </c>
      <c r="E79" s="24" t="s">
        <v>22</v>
      </c>
      <c r="F79" s="31">
        <v>42.195</v>
      </c>
      <c r="G79" s="24">
        <v>1</v>
      </c>
      <c r="H79" s="27">
        <v>38459</v>
      </c>
      <c r="I79" s="14">
        <v>0.12364583333333333</v>
      </c>
      <c r="J79" s="43">
        <f t="shared" si="2"/>
        <v>0.002930343247620176</v>
      </c>
      <c r="K79" s="90"/>
    </row>
    <row r="80" spans="1:11" ht="12.75">
      <c r="A80" s="145" t="s">
        <v>38</v>
      </c>
      <c r="B80" s="24" t="s">
        <v>48</v>
      </c>
      <c r="C80" s="24">
        <v>13</v>
      </c>
      <c r="D80" s="24" t="s">
        <v>246</v>
      </c>
      <c r="E80" s="24" t="s">
        <v>22</v>
      </c>
      <c r="F80" s="31">
        <v>42.195</v>
      </c>
      <c r="G80" s="24">
        <v>1</v>
      </c>
      <c r="H80" s="27">
        <v>38459</v>
      </c>
      <c r="I80" s="14">
        <v>0.12371527777777779</v>
      </c>
      <c r="J80" s="43">
        <f t="shared" si="2"/>
        <v>0.0029319890455688537</v>
      </c>
      <c r="K80" s="90"/>
    </row>
    <row r="81" spans="1:10" ht="12.75">
      <c r="A81" s="145" t="s">
        <v>35</v>
      </c>
      <c r="B81" s="24" t="s">
        <v>43</v>
      </c>
      <c r="C81" s="24">
        <v>13</v>
      </c>
      <c r="D81" s="24" t="s">
        <v>246</v>
      </c>
      <c r="E81" s="24" t="s">
        <v>22</v>
      </c>
      <c r="F81" s="31">
        <v>42.195</v>
      </c>
      <c r="G81" s="24">
        <v>6</v>
      </c>
      <c r="H81" s="27">
        <v>38459</v>
      </c>
      <c r="I81" s="14">
        <v>0.12708333333333333</v>
      </c>
      <c r="J81" s="43">
        <f t="shared" si="2"/>
        <v>0.003011810246079709</v>
      </c>
    </row>
    <row r="82" spans="1:10" ht="12.75">
      <c r="A82" s="145" t="s">
        <v>95</v>
      </c>
      <c r="B82" s="24" t="s">
        <v>43</v>
      </c>
      <c r="C82" s="24">
        <v>13</v>
      </c>
      <c r="D82" s="24" t="s">
        <v>246</v>
      </c>
      <c r="E82" s="24" t="s">
        <v>22</v>
      </c>
      <c r="F82" s="31">
        <v>42.195</v>
      </c>
      <c r="G82" s="24">
        <v>2</v>
      </c>
      <c r="H82" s="27">
        <v>38459</v>
      </c>
      <c r="I82" s="14">
        <v>0.1411226851851852</v>
      </c>
      <c r="J82" s="43">
        <f t="shared" si="2"/>
        <v>0.0033445357313706646</v>
      </c>
    </row>
    <row r="83" spans="1:10" ht="12.75">
      <c r="A83" s="145" t="s">
        <v>96</v>
      </c>
      <c r="B83" s="24" t="s">
        <v>43</v>
      </c>
      <c r="C83" s="24">
        <v>13</v>
      </c>
      <c r="D83" s="24" t="s">
        <v>246</v>
      </c>
      <c r="E83" s="24" t="s">
        <v>22</v>
      </c>
      <c r="F83" s="31">
        <v>42.195</v>
      </c>
      <c r="G83" s="24">
        <v>1</v>
      </c>
      <c r="H83" s="27">
        <v>38459</v>
      </c>
      <c r="I83" s="14">
        <v>0.14462962962962964</v>
      </c>
      <c r="J83" s="43">
        <f t="shared" si="2"/>
        <v>0.003427648527778875</v>
      </c>
    </row>
    <row r="84" spans="1:11" ht="12.75">
      <c r="A84" s="145" t="s">
        <v>97</v>
      </c>
      <c r="B84" s="24" t="s">
        <v>43</v>
      </c>
      <c r="C84" s="24">
        <v>13</v>
      </c>
      <c r="D84" s="24" t="s">
        <v>246</v>
      </c>
      <c r="E84" s="24" t="s">
        <v>22</v>
      </c>
      <c r="F84" s="31">
        <v>42.195</v>
      </c>
      <c r="G84" s="24">
        <v>1</v>
      </c>
      <c r="H84" s="27">
        <v>38459</v>
      </c>
      <c r="I84" s="14">
        <v>0.14922453703703703</v>
      </c>
      <c r="J84" s="43">
        <f t="shared" si="2"/>
        <v>0.0035365454920496986</v>
      </c>
      <c r="K84" s="92"/>
    </row>
    <row r="85" spans="1:10" ht="12.75">
      <c r="A85" s="145" t="s">
        <v>30</v>
      </c>
      <c r="B85" s="24" t="s">
        <v>47</v>
      </c>
      <c r="C85" s="24">
        <v>13</v>
      </c>
      <c r="D85" s="24" t="s">
        <v>246</v>
      </c>
      <c r="E85" s="24" t="s">
        <v>22</v>
      </c>
      <c r="F85" s="31">
        <v>42.195</v>
      </c>
      <c r="G85" s="24">
        <v>11</v>
      </c>
      <c r="H85" s="27">
        <v>38459</v>
      </c>
      <c r="I85" s="14">
        <v>0.15377314814814816</v>
      </c>
      <c r="J85" s="43">
        <f t="shared" si="2"/>
        <v>0.003644345257688071</v>
      </c>
    </row>
    <row r="86" spans="1:10" ht="12.75">
      <c r="A86" s="145" t="s">
        <v>243</v>
      </c>
      <c r="B86" s="24" t="s">
        <v>43</v>
      </c>
      <c r="C86" s="24">
        <v>13</v>
      </c>
      <c r="D86" s="24" t="s">
        <v>246</v>
      </c>
      <c r="E86" s="24" t="s">
        <v>22</v>
      </c>
      <c r="F86" s="31">
        <v>42.195</v>
      </c>
      <c r="G86" s="24">
        <v>1</v>
      </c>
      <c r="H86" s="27">
        <v>38459</v>
      </c>
      <c r="I86" s="14">
        <v>0.15525462962962963</v>
      </c>
      <c r="J86" s="43">
        <f t="shared" si="2"/>
        <v>0.0036794556139265228</v>
      </c>
    </row>
    <row r="87" spans="1:10" ht="12.75">
      <c r="A87" s="145" t="s">
        <v>67</v>
      </c>
      <c r="B87" s="24" t="s">
        <v>47</v>
      </c>
      <c r="C87" s="24">
        <v>13</v>
      </c>
      <c r="D87" s="24" t="s">
        <v>246</v>
      </c>
      <c r="E87" s="24" t="s">
        <v>22</v>
      </c>
      <c r="F87" s="31">
        <v>42.195</v>
      </c>
      <c r="G87" s="24">
        <v>2</v>
      </c>
      <c r="H87" s="27">
        <v>38459</v>
      </c>
      <c r="I87" s="14">
        <v>0.15653935185185186</v>
      </c>
      <c r="J87" s="43">
        <f t="shared" si="2"/>
        <v>0.0037099028759770554</v>
      </c>
    </row>
    <row r="88" spans="1:10" ht="12.75">
      <c r="A88" s="145" t="s">
        <v>29</v>
      </c>
      <c r="B88" s="24" t="s">
        <v>47</v>
      </c>
      <c r="C88" s="24">
        <v>13</v>
      </c>
      <c r="D88" s="24" t="s">
        <v>246</v>
      </c>
      <c r="E88" s="24" t="s">
        <v>22</v>
      </c>
      <c r="F88" s="31">
        <v>42.195</v>
      </c>
      <c r="G88" s="24">
        <v>7</v>
      </c>
      <c r="H88" s="27">
        <v>38459</v>
      </c>
      <c r="I88" s="14">
        <v>0.16273148148148148</v>
      </c>
      <c r="J88" s="43">
        <f t="shared" si="2"/>
        <v>0.00385665319306746</v>
      </c>
    </row>
    <row r="89" spans="1:11" ht="12.75">
      <c r="A89" s="144" t="s">
        <v>31</v>
      </c>
      <c r="B89" s="20" t="s">
        <v>47</v>
      </c>
      <c r="C89" s="20">
        <v>14</v>
      </c>
      <c r="D89" s="20" t="s">
        <v>247</v>
      </c>
      <c r="E89" s="20" t="s">
        <v>22</v>
      </c>
      <c r="F89" s="32">
        <v>42.195</v>
      </c>
      <c r="G89" s="20">
        <v>6</v>
      </c>
      <c r="H89" s="28">
        <v>38459</v>
      </c>
      <c r="I89" s="8">
        <v>0.1859375</v>
      </c>
      <c r="J89" s="44">
        <f t="shared" si="2"/>
        <v>0.004406624007583837</v>
      </c>
      <c r="K89" s="91"/>
    </row>
    <row r="90" spans="1:10" ht="12.75">
      <c r="A90" s="159" t="s">
        <v>3</v>
      </c>
      <c r="B90" s="24" t="s">
        <v>43</v>
      </c>
      <c r="C90" s="24">
        <v>15</v>
      </c>
      <c r="D90" s="24" t="s">
        <v>254</v>
      </c>
      <c r="E90" s="24" t="s">
        <v>22</v>
      </c>
      <c r="F90" s="31">
        <v>42.195</v>
      </c>
      <c r="G90" s="24">
        <v>3</v>
      </c>
      <c r="H90" s="27">
        <v>38466</v>
      </c>
      <c r="I90" s="14">
        <v>0.1169675925925926</v>
      </c>
      <c r="J90" s="43">
        <f t="shared" si="2"/>
        <v>0.0027720723448890292</v>
      </c>
    </row>
    <row r="91" spans="1:11" ht="12.75">
      <c r="A91" s="159" t="s">
        <v>77</v>
      </c>
      <c r="B91" s="24" t="s">
        <v>46</v>
      </c>
      <c r="C91" s="24">
        <v>15</v>
      </c>
      <c r="D91" s="24" t="s">
        <v>254</v>
      </c>
      <c r="E91" s="24" t="s">
        <v>22</v>
      </c>
      <c r="F91" s="31">
        <v>42.195</v>
      </c>
      <c r="G91" s="24">
        <v>2</v>
      </c>
      <c r="H91" s="27">
        <v>38466</v>
      </c>
      <c r="I91" s="14">
        <v>0.12164351851851851</v>
      </c>
      <c r="J91" s="43">
        <f t="shared" si="2"/>
        <v>0.0028828894067666434</v>
      </c>
      <c r="K91" s="92"/>
    </row>
    <row r="92" spans="1:11" ht="12.75">
      <c r="A92" s="159" t="s">
        <v>5</v>
      </c>
      <c r="B92" s="24" t="s">
        <v>43</v>
      </c>
      <c r="C92" s="24">
        <v>15</v>
      </c>
      <c r="D92" s="24" t="s">
        <v>254</v>
      </c>
      <c r="E92" s="24" t="s">
        <v>22</v>
      </c>
      <c r="F92" s="31">
        <v>42.195</v>
      </c>
      <c r="G92" s="24">
        <v>3</v>
      </c>
      <c r="H92" s="27">
        <v>38466</v>
      </c>
      <c r="I92" s="14">
        <v>0.1361226851851852</v>
      </c>
      <c r="J92" s="43">
        <f t="shared" si="2"/>
        <v>0.003226038279065889</v>
      </c>
      <c r="K92" s="92"/>
    </row>
    <row r="93" spans="1:11" ht="12.75">
      <c r="A93" s="159" t="s">
        <v>106</v>
      </c>
      <c r="B93" s="24" t="s">
        <v>52</v>
      </c>
      <c r="C93" s="24">
        <v>15</v>
      </c>
      <c r="D93" s="24" t="s">
        <v>254</v>
      </c>
      <c r="E93" s="24" t="s">
        <v>22</v>
      </c>
      <c r="F93" s="31">
        <v>42.195</v>
      </c>
      <c r="G93" s="24">
        <v>1</v>
      </c>
      <c r="H93" s="27">
        <v>38466</v>
      </c>
      <c r="I93" s="14">
        <v>0.1414351851851852</v>
      </c>
      <c r="J93" s="43">
        <f t="shared" si="2"/>
        <v>0.003351941822139713</v>
      </c>
      <c r="K93" s="91"/>
    </row>
    <row r="94" spans="1:10" ht="12.75">
      <c r="A94" s="159" t="s">
        <v>107</v>
      </c>
      <c r="B94" s="24" t="s">
        <v>47</v>
      </c>
      <c r="C94" s="24">
        <v>15</v>
      </c>
      <c r="D94" s="24" t="s">
        <v>254</v>
      </c>
      <c r="E94" s="24" t="s">
        <v>22</v>
      </c>
      <c r="F94" s="31">
        <v>42.195</v>
      </c>
      <c r="G94" s="24">
        <v>3</v>
      </c>
      <c r="H94" s="27">
        <v>38466</v>
      </c>
      <c r="I94" s="14">
        <v>0.15290509259259258</v>
      </c>
      <c r="J94" s="43">
        <f t="shared" si="2"/>
        <v>0.0036237727833296025</v>
      </c>
    </row>
    <row r="95" spans="1:10" ht="12.75">
      <c r="A95" s="159" t="s">
        <v>30</v>
      </c>
      <c r="B95" s="24" t="s">
        <v>47</v>
      </c>
      <c r="C95" s="24">
        <v>15</v>
      </c>
      <c r="D95" s="24" t="s">
        <v>254</v>
      </c>
      <c r="E95" s="24" t="s">
        <v>22</v>
      </c>
      <c r="F95" s="31">
        <v>42.195</v>
      </c>
      <c r="G95" s="24">
        <v>12</v>
      </c>
      <c r="H95" s="27">
        <v>38466</v>
      </c>
      <c r="I95" s="14">
        <v>0.15672453703703704</v>
      </c>
      <c r="J95" s="43">
        <f t="shared" si="2"/>
        <v>0.003714291670506862</v>
      </c>
    </row>
    <row r="96" spans="1:10" ht="12.75">
      <c r="A96" s="159" t="s">
        <v>29</v>
      </c>
      <c r="B96" s="24" t="s">
        <v>47</v>
      </c>
      <c r="C96" s="24">
        <v>15</v>
      </c>
      <c r="D96" s="24" t="s">
        <v>254</v>
      </c>
      <c r="E96" s="24" t="s">
        <v>22</v>
      </c>
      <c r="F96" s="31">
        <v>42.195</v>
      </c>
      <c r="G96" s="24">
        <v>8</v>
      </c>
      <c r="H96" s="27">
        <v>38466</v>
      </c>
      <c r="I96" s="14">
        <v>0.16542824074074072</v>
      </c>
      <c r="J96" s="43">
        <f t="shared" si="2"/>
        <v>0.003920565013407767</v>
      </c>
    </row>
    <row r="97" spans="1:10" ht="12.75">
      <c r="A97" s="159" t="s">
        <v>84</v>
      </c>
      <c r="B97" s="24" t="s">
        <v>47</v>
      </c>
      <c r="C97" s="24">
        <v>15</v>
      </c>
      <c r="D97" s="24" t="s">
        <v>254</v>
      </c>
      <c r="E97" s="24" t="s">
        <v>22</v>
      </c>
      <c r="F97" s="31">
        <v>42.195</v>
      </c>
      <c r="G97" s="24">
        <v>2</v>
      </c>
      <c r="H97" s="27">
        <v>38466</v>
      </c>
      <c r="I97" s="14">
        <v>0.16902777777777778</v>
      </c>
      <c r="J97" s="43">
        <f t="shared" si="2"/>
        <v>0.004005872207080881</v>
      </c>
    </row>
    <row r="98" spans="1:10" ht="12.75">
      <c r="A98" s="159" t="s">
        <v>64</v>
      </c>
      <c r="B98" s="24" t="s">
        <v>43</v>
      </c>
      <c r="C98" s="24">
        <v>15</v>
      </c>
      <c r="D98" s="24" t="s">
        <v>254</v>
      </c>
      <c r="E98" s="24" t="s">
        <v>22</v>
      </c>
      <c r="F98" s="31">
        <v>42.195</v>
      </c>
      <c r="G98" s="24">
        <v>2</v>
      </c>
      <c r="H98" s="27">
        <v>38466</v>
      </c>
      <c r="I98" s="14">
        <v>0.1749537037037037</v>
      </c>
      <c r="J98" s="43">
        <f t="shared" si="2"/>
        <v>0.004146313632034689</v>
      </c>
    </row>
    <row r="99" spans="1:10" ht="12.75">
      <c r="A99" s="159" t="s">
        <v>13</v>
      </c>
      <c r="B99" s="24" t="s">
        <v>52</v>
      </c>
      <c r="C99" s="24">
        <v>15</v>
      </c>
      <c r="D99" s="24" t="s">
        <v>254</v>
      </c>
      <c r="E99" s="24" t="s">
        <v>22</v>
      </c>
      <c r="F99" s="31">
        <v>42.195</v>
      </c>
      <c r="G99" s="24">
        <v>4</v>
      </c>
      <c r="H99" s="27">
        <v>38466</v>
      </c>
      <c r="I99" s="14">
        <v>0.1909722222222222</v>
      </c>
      <c r="J99" s="43">
        <f aca="true" t="shared" si="3" ref="J99:J130">I99/F99</f>
        <v>0.004525944358862951</v>
      </c>
    </row>
    <row r="100" spans="1:10" ht="12.75">
      <c r="A100" s="144" t="s">
        <v>35</v>
      </c>
      <c r="B100" s="20" t="s">
        <v>43</v>
      </c>
      <c r="C100" s="20">
        <v>16</v>
      </c>
      <c r="D100" s="20" t="s">
        <v>251</v>
      </c>
      <c r="E100" s="20" t="s">
        <v>22</v>
      </c>
      <c r="F100" s="32">
        <v>42.195</v>
      </c>
      <c r="G100" s="20">
        <v>7</v>
      </c>
      <c r="H100" s="28">
        <v>38473</v>
      </c>
      <c r="I100" s="13">
        <v>0.13273148148148148</v>
      </c>
      <c r="J100" s="44">
        <f t="shared" si="3"/>
        <v>0.0031456684792388074</v>
      </c>
    </row>
    <row r="101" spans="1:10" ht="12.75">
      <c r="A101" s="159" t="s">
        <v>30</v>
      </c>
      <c r="B101" s="24" t="s">
        <v>47</v>
      </c>
      <c r="C101" s="24">
        <v>17</v>
      </c>
      <c r="D101" s="24" t="s">
        <v>250</v>
      </c>
      <c r="E101" s="24" t="s">
        <v>22</v>
      </c>
      <c r="F101" s="31">
        <v>42.195</v>
      </c>
      <c r="G101" s="24">
        <v>13</v>
      </c>
      <c r="H101" s="27">
        <v>38473</v>
      </c>
      <c r="I101" s="14">
        <v>0.18552083333333333</v>
      </c>
      <c r="J101" s="43">
        <f t="shared" si="3"/>
        <v>0.0043967492198917725</v>
      </c>
    </row>
    <row r="102" spans="1:11" ht="12.75">
      <c r="A102" s="160" t="s">
        <v>139</v>
      </c>
      <c r="B102" s="20" t="s">
        <v>44</v>
      </c>
      <c r="C102" s="20">
        <v>18</v>
      </c>
      <c r="D102" s="20" t="s">
        <v>245</v>
      </c>
      <c r="E102" s="20" t="s">
        <v>22</v>
      </c>
      <c r="F102" s="32">
        <v>42.195</v>
      </c>
      <c r="G102" s="20">
        <v>1</v>
      </c>
      <c r="H102" s="28">
        <v>38480</v>
      </c>
      <c r="I102" s="13">
        <v>0.11898148148148148</v>
      </c>
      <c r="J102" s="44">
        <f t="shared" si="3"/>
        <v>0.002819800485400675</v>
      </c>
      <c r="K102" s="90"/>
    </row>
    <row r="103" spans="1:10" ht="12.75">
      <c r="A103" s="160" t="s">
        <v>3</v>
      </c>
      <c r="B103" s="20" t="s">
        <v>43</v>
      </c>
      <c r="C103" s="20">
        <v>18</v>
      </c>
      <c r="D103" s="20" t="s">
        <v>245</v>
      </c>
      <c r="E103" s="20" t="s">
        <v>22</v>
      </c>
      <c r="F103" s="32">
        <v>42.195</v>
      </c>
      <c r="G103" s="20">
        <v>4</v>
      </c>
      <c r="H103" s="28">
        <v>38480</v>
      </c>
      <c r="I103" s="13">
        <v>0.12421296296296297</v>
      </c>
      <c r="J103" s="44">
        <f t="shared" si="3"/>
        <v>0.0029437839308677086</v>
      </c>
    </row>
    <row r="104" spans="1:11" ht="12.75">
      <c r="A104" s="161" t="s">
        <v>25</v>
      </c>
      <c r="B104" s="40" t="s">
        <v>45</v>
      </c>
      <c r="C104" s="20">
        <v>18</v>
      </c>
      <c r="D104" s="20" t="s">
        <v>245</v>
      </c>
      <c r="E104" s="20" t="s">
        <v>22</v>
      </c>
      <c r="F104" s="32">
        <v>42.195</v>
      </c>
      <c r="G104" s="20">
        <v>2</v>
      </c>
      <c r="H104" s="28">
        <v>38480</v>
      </c>
      <c r="I104" s="13">
        <v>0.12875</v>
      </c>
      <c r="J104" s="44">
        <f t="shared" si="3"/>
        <v>0.003051309396847968</v>
      </c>
      <c r="K104" s="90"/>
    </row>
    <row r="105" spans="1:11" ht="12.75">
      <c r="A105" s="160" t="s">
        <v>24</v>
      </c>
      <c r="B105" s="20" t="s">
        <v>44</v>
      </c>
      <c r="C105" s="20">
        <v>18</v>
      </c>
      <c r="D105" s="20" t="s">
        <v>245</v>
      </c>
      <c r="E105" s="20" t="s">
        <v>22</v>
      </c>
      <c r="F105" s="32">
        <v>42.195</v>
      </c>
      <c r="G105" s="20">
        <v>4</v>
      </c>
      <c r="H105" s="28">
        <v>38480</v>
      </c>
      <c r="I105" s="13">
        <v>0.1343865740740741</v>
      </c>
      <c r="J105" s="44">
        <f t="shared" si="3"/>
        <v>0.0031848933303489533</v>
      </c>
      <c r="K105" s="90"/>
    </row>
    <row r="106" spans="1:11" ht="12.75">
      <c r="A106" s="160" t="s">
        <v>74</v>
      </c>
      <c r="B106" s="20" t="s">
        <v>44</v>
      </c>
      <c r="C106" s="20">
        <v>18</v>
      </c>
      <c r="D106" s="20" t="s">
        <v>245</v>
      </c>
      <c r="E106" s="20" t="s">
        <v>22</v>
      </c>
      <c r="F106" s="32">
        <v>42.195</v>
      </c>
      <c r="G106" s="20">
        <v>1</v>
      </c>
      <c r="H106" s="28">
        <v>38480</v>
      </c>
      <c r="I106" s="13">
        <v>0.1389236111111111</v>
      </c>
      <c r="J106" s="44">
        <f t="shared" si="3"/>
        <v>0.003292418796329212</v>
      </c>
      <c r="K106" s="92"/>
    </row>
    <row r="107" spans="1:11" ht="12.75">
      <c r="A107" s="160" t="s">
        <v>27</v>
      </c>
      <c r="B107" s="20" t="s">
        <v>43</v>
      </c>
      <c r="C107" s="20">
        <v>18</v>
      </c>
      <c r="D107" s="20" t="s">
        <v>245</v>
      </c>
      <c r="E107" s="20" t="s">
        <v>22</v>
      </c>
      <c r="F107" s="32">
        <v>42.195</v>
      </c>
      <c r="G107" s="20">
        <v>4</v>
      </c>
      <c r="H107" s="28">
        <v>38480</v>
      </c>
      <c r="I107" s="13">
        <v>0.1434375</v>
      </c>
      <c r="J107" s="44">
        <f t="shared" si="3"/>
        <v>0.0033993956629932453</v>
      </c>
      <c r="K107" s="90"/>
    </row>
    <row r="108" spans="1:11" ht="12.75">
      <c r="A108" s="160" t="s">
        <v>115</v>
      </c>
      <c r="B108" s="20" t="s">
        <v>43</v>
      </c>
      <c r="C108" s="20">
        <v>18</v>
      </c>
      <c r="D108" s="20" t="s">
        <v>245</v>
      </c>
      <c r="E108" s="20" t="s">
        <v>22</v>
      </c>
      <c r="F108" s="32">
        <v>42.195</v>
      </c>
      <c r="G108" s="20">
        <v>1</v>
      </c>
      <c r="H108" s="28">
        <v>38480</v>
      </c>
      <c r="I108" s="13">
        <v>0.14707175925925928</v>
      </c>
      <c r="J108" s="44">
        <f t="shared" si="3"/>
        <v>0.0034855257556406986</v>
      </c>
      <c r="K108" s="90"/>
    </row>
    <row r="109" spans="1:11" ht="12.75">
      <c r="A109" s="160" t="s">
        <v>96</v>
      </c>
      <c r="B109" s="20" t="s">
        <v>43</v>
      </c>
      <c r="C109" s="20">
        <v>18</v>
      </c>
      <c r="D109" s="20" t="s">
        <v>245</v>
      </c>
      <c r="E109" s="20" t="s">
        <v>22</v>
      </c>
      <c r="F109" s="32">
        <v>42.195</v>
      </c>
      <c r="G109" s="20">
        <v>2</v>
      </c>
      <c r="H109" s="28">
        <v>38480</v>
      </c>
      <c r="I109" s="13">
        <v>0.15606481481481482</v>
      </c>
      <c r="J109" s="44">
        <f t="shared" si="3"/>
        <v>0.0036986565899944264</v>
      </c>
      <c r="K109" s="90"/>
    </row>
    <row r="110" spans="1:11" ht="12.75">
      <c r="A110" s="160" t="s">
        <v>95</v>
      </c>
      <c r="B110" s="20" t="s">
        <v>43</v>
      </c>
      <c r="C110" s="20">
        <v>18</v>
      </c>
      <c r="D110" s="20" t="s">
        <v>245</v>
      </c>
      <c r="E110" s="20" t="s">
        <v>22</v>
      </c>
      <c r="F110" s="32">
        <v>42.195</v>
      </c>
      <c r="G110" s="20">
        <v>3</v>
      </c>
      <c r="H110" s="28">
        <v>38480</v>
      </c>
      <c r="I110" s="13">
        <v>0.1560763888888889</v>
      </c>
      <c r="J110" s="44">
        <f t="shared" si="3"/>
        <v>0.003698930889652539</v>
      </c>
      <c r="K110" s="90"/>
    </row>
    <row r="111" spans="1:10" ht="12.75">
      <c r="A111" s="160" t="s">
        <v>82</v>
      </c>
      <c r="B111" s="20" t="s">
        <v>44</v>
      </c>
      <c r="C111" s="20">
        <v>18</v>
      </c>
      <c r="D111" s="20" t="s">
        <v>245</v>
      </c>
      <c r="E111" s="20" t="s">
        <v>22</v>
      </c>
      <c r="F111" s="32">
        <v>42.195</v>
      </c>
      <c r="G111" s="20">
        <v>1</v>
      </c>
      <c r="H111" s="28">
        <v>38480</v>
      </c>
      <c r="I111" s="13">
        <v>0.15657407407407406</v>
      </c>
      <c r="J111" s="44">
        <f t="shared" si="3"/>
        <v>0.0037107257749513936</v>
      </c>
    </row>
    <row r="112" spans="1:11" ht="12.75">
      <c r="A112" s="160" t="s">
        <v>33</v>
      </c>
      <c r="B112" s="20" t="s">
        <v>47</v>
      </c>
      <c r="C112" s="20">
        <v>18</v>
      </c>
      <c r="D112" s="20" t="s">
        <v>245</v>
      </c>
      <c r="E112" s="20" t="s">
        <v>22</v>
      </c>
      <c r="F112" s="32">
        <v>42.195</v>
      </c>
      <c r="G112" s="20">
        <v>2</v>
      </c>
      <c r="H112" s="28">
        <v>38480</v>
      </c>
      <c r="I112" s="13">
        <v>0.15763888888888888</v>
      </c>
      <c r="J112" s="44">
        <f t="shared" si="3"/>
        <v>0.0037359613434977813</v>
      </c>
      <c r="K112" s="90"/>
    </row>
    <row r="113" spans="1:10" ht="12.75">
      <c r="A113" s="160" t="s">
        <v>107</v>
      </c>
      <c r="B113" s="20" t="s">
        <v>47</v>
      </c>
      <c r="C113" s="20">
        <v>18</v>
      </c>
      <c r="D113" s="20" t="s">
        <v>245</v>
      </c>
      <c r="E113" s="20" t="s">
        <v>22</v>
      </c>
      <c r="F113" s="32">
        <v>42.195</v>
      </c>
      <c r="G113" s="20">
        <v>4</v>
      </c>
      <c r="H113" s="28">
        <v>38480</v>
      </c>
      <c r="I113" s="13">
        <v>0.16061342592592592</v>
      </c>
      <c r="J113" s="44">
        <f t="shared" si="3"/>
        <v>0.003806456355632798</v>
      </c>
    </row>
    <row r="114" spans="1:11" ht="12.75">
      <c r="A114" s="160" t="s">
        <v>28</v>
      </c>
      <c r="B114" s="20" t="s">
        <v>46</v>
      </c>
      <c r="C114" s="20">
        <v>18</v>
      </c>
      <c r="D114" s="20" t="s">
        <v>245</v>
      </c>
      <c r="E114" s="20" t="s">
        <v>22</v>
      </c>
      <c r="F114" s="32">
        <v>42.195</v>
      </c>
      <c r="G114" s="20">
        <v>8</v>
      </c>
      <c r="H114" s="28">
        <v>38480</v>
      </c>
      <c r="I114" s="13">
        <v>0.16436342592592593</v>
      </c>
      <c r="J114" s="44">
        <f t="shared" si="3"/>
        <v>0.00389532944486138</v>
      </c>
      <c r="K114" s="90"/>
    </row>
    <row r="115" spans="1:11" ht="12.75">
      <c r="A115" s="160" t="s">
        <v>243</v>
      </c>
      <c r="B115" s="20" t="s">
        <v>43</v>
      </c>
      <c r="C115" s="20">
        <v>18</v>
      </c>
      <c r="D115" s="20" t="s">
        <v>245</v>
      </c>
      <c r="E115" s="20" t="s">
        <v>22</v>
      </c>
      <c r="F115" s="32">
        <v>42.195</v>
      </c>
      <c r="G115" s="20">
        <v>2</v>
      </c>
      <c r="H115" s="28">
        <v>38480</v>
      </c>
      <c r="I115" s="13">
        <v>0.16501157407407407</v>
      </c>
      <c r="J115" s="44">
        <f t="shared" si="3"/>
        <v>0.003910690225715703</v>
      </c>
      <c r="K115" s="90"/>
    </row>
    <row r="116" spans="1:11" ht="12.75">
      <c r="A116" s="160" t="s">
        <v>187</v>
      </c>
      <c r="B116" s="20" t="s">
        <v>47</v>
      </c>
      <c r="C116" s="20">
        <v>18</v>
      </c>
      <c r="D116" s="20" t="s">
        <v>245</v>
      </c>
      <c r="E116" s="20" t="s">
        <v>22</v>
      </c>
      <c r="F116" s="32">
        <v>42.195</v>
      </c>
      <c r="G116" s="20">
        <v>1</v>
      </c>
      <c r="H116" s="28">
        <v>38480</v>
      </c>
      <c r="I116" s="13">
        <v>0.17010416666666664</v>
      </c>
      <c r="J116" s="44">
        <f t="shared" si="3"/>
        <v>0.00403138207528538</v>
      </c>
      <c r="K116" s="90"/>
    </row>
    <row r="117" spans="1:11" ht="12.75">
      <c r="A117" s="160" t="s">
        <v>29</v>
      </c>
      <c r="B117" s="20" t="s">
        <v>47</v>
      </c>
      <c r="C117" s="20">
        <v>18</v>
      </c>
      <c r="D117" s="20" t="s">
        <v>245</v>
      </c>
      <c r="E117" s="20" t="s">
        <v>22</v>
      </c>
      <c r="F117" s="32">
        <v>42.195</v>
      </c>
      <c r="G117" s="20">
        <v>9</v>
      </c>
      <c r="H117" s="28">
        <v>38480</v>
      </c>
      <c r="I117" s="13">
        <v>0.17696759259259257</v>
      </c>
      <c r="J117" s="44">
        <f t="shared" si="3"/>
        <v>0.004194041772546334</v>
      </c>
      <c r="K117" s="90"/>
    </row>
    <row r="118" spans="1:11" ht="12.75">
      <c r="A118" s="161" t="s">
        <v>116</v>
      </c>
      <c r="B118" s="40" t="s">
        <v>279</v>
      </c>
      <c r="C118" s="20">
        <v>18</v>
      </c>
      <c r="D118" s="20" t="s">
        <v>245</v>
      </c>
      <c r="E118" s="20" t="s">
        <v>22</v>
      </c>
      <c r="F118" s="32">
        <v>42.195</v>
      </c>
      <c r="G118" s="20">
        <v>1</v>
      </c>
      <c r="H118" s="28">
        <v>38480</v>
      </c>
      <c r="I118" s="13">
        <v>0.18997685185185187</v>
      </c>
      <c r="J118" s="44">
        <f t="shared" si="3"/>
        <v>0.004502354588265241</v>
      </c>
      <c r="K118" s="90"/>
    </row>
    <row r="119" spans="1:11" ht="12.75">
      <c r="A119" s="160" t="s">
        <v>31</v>
      </c>
      <c r="B119" s="20" t="s">
        <v>47</v>
      </c>
      <c r="C119" s="20">
        <v>18</v>
      </c>
      <c r="D119" s="20" t="s">
        <v>245</v>
      </c>
      <c r="E119" s="20" t="s">
        <v>22</v>
      </c>
      <c r="F119" s="32">
        <v>42.195</v>
      </c>
      <c r="G119" s="20">
        <v>7</v>
      </c>
      <c r="H119" s="28">
        <v>38480</v>
      </c>
      <c r="I119" s="13">
        <v>0.19489583333333335</v>
      </c>
      <c r="J119" s="44">
        <f t="shared" si="3"/>
        <v>0.004618931942963226</v>
      </c>
      <c r="K119" s="90"/>
    </row>
    <row r="120" spans="1:10" ht="12.75">
      <c r="A120" s="160" t="s">
        <v>84</v>
      </c>
      <c r="B120" s="20" t="s">
        <v>47</v>
      </c>
      <c r="C120" s="20">
        <v>18</v>
      </c>
      <c r="D120" s="20" t="s">
        <v>245</v>
      </c>
      <c r="E120" s="20" t="s">
        <v>22</v>
      </c>
      <c r="F120" s="32">
        <v>42.195</v>
      </c>
      <c r="G120" s="20">
        <v>3</v>
      </c>
      <c r="H120" s="28">
        <v>38480</v>
      </c>
      <c r="I120" s="13">
        <v>0.19490740740740742</v>
      </c>
      <c r="J120" s="44">
        <f t="shared" si="3"/>
        <v>0.0046192062426213395</v>
      </c>
    </row>
    <row r="121" spans="1:10" ht="12.75">
      <c r="A121" s="160" t="s">
        <v>13</v>
      </c>
      <c r="B121" s="20" t="s">
        <v>52</v>
      </c>
      <c r="C121" s="20">
        <v>18</v>
      </c>
      <c r="D121" s="20" t="s">
        <v>245</v>
      </c>
      <c r="E121" s="20" t="s">
        <v>22</v>
      </c>
      <c r="F121" s="32">
        <v>42.195</v>
      </c>
      <c r="G121" s="20">
        <v>5</v>
      </c>
      <c r="H121" s="28">
        <v>38480</v>
      </c>
      <c r="I121" s="13">
        <v>0.20211805555555554</v>
      </c>
      <c r="J121" s="44">
        <f t="shared" si="3"/>
        <v>0.004790094929625679</v>
      </c>
    </row>
    <row r="122" spans="1:11" ht="12.75">
      <c r="A122" s="145" t="s">
        <v>127</v>
      </c>
      <c r="B122" s="24" t="s">
        <v>48</v>
      </c>
      <c r="C122" s="24">
        <v>19</v>
      </c>
      <c r="D122" s="24" t="s">
        <v>147</v>
      </c>
      <c r="E122" s="24" t="s">
        <v>22</v>
      </c>
      <c r="F122" s="31">
        <v>42.195</v>
      </c>
      <c r="G122" s="24">
        <v>1</v>
      </c>
      <c r="H122" s="27">
        <v>38484</v>
      </c>
      <c r="I122" s="14">
        <v>0.14216435185185186</v>
      </c>
      <c r="J122" s="43">
        <f t="shared" si="3"/>
        <v>0.0033692227006008263</v>
      </c>
      <c r="K122" s="90"/>
    </row>
    <row r="123" spans="1:11" ht="12.75">
      <c r="A123" s="144" t="s">
        <v>54</v>
      </c>
      <c r="B123" s="20" t="s">
        <v>43</v>
      </c>
      <c r="C123" s="20">
        <v>20</v>
      </c>
      <c r="D123" s="20" t="s">
        <v>146</v>
      </c>
      <c r="E123" s="20" t="s">
        <v>22</v>
      </c>
      <c r="F123" s="32">
        <v>42.195</v>
      </c>
      <c r="G123" s="20">
        <v>3</v>
      </c>
      <c r="H123" s="28">
        <v>38490</v>
      </c>
      <c r="I123" s="13">
        <v>0.16153935185185184</v>
      </c>
      <c r="J123" s="44">
        <f t="shared" si="3"/>
        <v>0.0038284003282818306</v>
      </c>
      <c r="K123" s="90"/>
    </row>
    <row r="124" spans="1:11" ht="12.75">
      <c r="A124" s="144" t="s">
        <v>3</v>
      </c>
      <c r="B124" s="20" t="s">
        <v>43</v>
      </c>
      <c r="C124" s="20">
        <v>20</v>
      </c>
      <c r="D124" s="20" t="s">
        <v>146</v>
      </c>
      <c r="E124" s="20" t="s">
        <v>22</v>
      </c>
      <c r="F124" s="32">
        <v>42.195</v>
      </c>
      <c r="G124" s="20">
        <v>5</v>
      </c>
      <c r="H124" s="28">
        <v>38490</v>
      </c>
      <c r="I124" s="13">
        <v>0.16153935185185184</v>
      </c>
      <c r="J124" s="44">
        <f t="shared" si="3"/>
        <v>0.0038284003282818306</v>
      </c>
      <c r="K124" s="90"/>
    </row>
    <row r="125" spans="1:11" ht="12.75">
      <c r="A125" s="144" t="s">
        <v>37</v>
      </c>
      <c r="B125" s="20" t="s">
        <v>47</v>
      </c>
      <c r="C125" s="20">
        <v>20</v>
      </c>
      <c r="D125" s="20" t="s">
        <v>146</v>
      </c>
      <c r="E125" s="20" t="s">
        <v>22</v>
      </c>
      <c r="F125" s="32">
        <v>42.195</v>
      </c>
      <c r="G125" s="20">
        <v>2</v>
      </c>
      <c r="H125" s="28">
        <v>38490</v>
      </c>
      <c r="I125" s="13">
        <v>0.16153935185185184</v>
      </c>
      <c r="J125" s="44">
        <f t="shared" si="3"/>
        <v>0.0038284003282818306</v>
      </c>
      <c r="K125" s="90"/>
    </row>
    <row r="126" spans="1:11" ht="12.75">
      <c r="A126" s="144" t="s">
        <v>106</v>
      </c>
      <c r="B126" s="20" t="s">
        <v>52</v>
      </c>
      <c r="C126" s="20">
        <v>20</v>
      </c>
      <c r="D126" s="20" t="s">
        <v>146</v>
      </c>
      <c r="E126" s="20" t="s">
        <v>22</v>
      </c>
      <c r="F126" s="32">
        <v>42.195</v>
      </c>
      <c r="G126" s="20">
        <v>2</v>
      </c>
      <c r="H126" s="28">
        <v>38490</v>
      </c>
      <c r="I126" s="13">
        <v>0.18361111111111109</v>
      </c>
      <c r="J126" s="44">
        <f t="shared" si="3"/>
        <v>0.0043514897763031425</v>
      </c>
      <c r="K126" s="92"/>
    </row>
    <row r="127" spans="1:11" ht="12.75">
      <c r="A127" s="144" t="s">
        <v>142</v>
      </c>
      <c r="B127" s="20" t="s">
        <v>43</v>
      </c>
      <c r="C127" s="20">
        <v>20</v>
      </c>
      <c r="D127" s="20" t="s">
        <v>146</v>
      </c>
      <c r="E127" s="20" t="s">
        <v>22</v>
      </c>
      <c r="F127" s="32">
        <v>42.195</v>
      </c>
      <c r="G127" s="20">
        <v>2</v>
      </c>
      <c r="H127" s="28">
        <v>38490</v>
      </c>
      <c r="I127" s="13">
        <v>0.18361111111111109</v>
      </c>
      <c r="J127" s="44">
        <f t="shared" si="3"/>
        <v>0.0043514897763031425</v>
      </c>
      <c r="K127" s="90"/>
    </row>
    <row r="128" spans="1:11" ht="12.75">
      <c r="A128" s="144" t="s">
        <v>145</v>
      </c>
      <c r="B128" s="20" t="s">
        <v>46</v>
      </c>
      <c r="C128" s="20">
        <v>20</v>
      </c>
      <c r="D128" s="20" t="s">
        <v>146</v>
      </c>
      <c r="E128" s="20" t="s">
        <v>22</v>
      </c>
      <c r="F128" s="32">
        <v>42.195</v>
      </c>
      <c r="G128" s="20">
        <v>1</v>
      </c>
      <c r="H128" s="28">
        <v>38490</v>
      </c>
      <c r="I128" s="13">
        <v>0.18361111111111109</v>
      </c>
      <c r="J128" s="44">
        <f t="shared" si="3"/>
        <v>0.0043514897763031425</v>
      </c>
      <c r="K128" s="90"/>
    </row>
    <row r="129" spans="1:11" ht="12.75">
      <c r="A129" s="145" t="s">
        <v>129</v>
      </c>
      <c r="B129" s="24" t="s">
        <v>44</v>
      </c>
      <c r="C129" s="24">
        <v>21</v>
      </c>
      <c r="D129" s="24" t="s">
        <v>186</v>
      </c>
      <c r="E129" s="24" t="s">
        <v>22</v>
      </c>
      <c r="F129" s="31">
        <v>42.195</v>
      </c>
      <c r="G129" s="24">
        <v>1</v>
      </c>
      <c r="H129" s="27">
        <v>38491</v>
      </c>
      <c r="I129" s="14">
        <v>0.17731481481481481</v>
      </c>
      <c r="J129" s="43">
        <f t="shared" si="3"/>
        <v>0.004202270762289722</v>
      </c>
      <c r="K129" s="90"/>
    </row>
    <row r="130" spans="1:11" ht="12.75">
      <c r="A130" s="144" t="s">
        <v>35</v>
      </c>
      <c r="B130" s="20" t="s">
        <v>43</v>
      </c>
      <c r="C130" s="20">
        <v>22</v>
      </c>
      <c r="D130" s="20" t="s">
        <v>260</v>
      </c>
      <c r="E130" s="20" t="s">
        <v>22</v>
      </c>
      <c r="F130" s="32">
        <v>42.195</v>
      </c>
      <c r="G130" s="20">
        <v>8</v>
      </c>
      <c r="H130" s="28">
        <v>38533</v>
      </c>
      <c r="I130" s="13">
        <v>0.13280092592592593</v>
      </c>
      <c r="J130" s="44">
        <f t="shared" si="3"/>
        <v>0.0031473142771874852</v>
      </c>
      <c r="K130" s="90"/>
    </row>
    <row r="131" spans="1:11" ht="12.75">
      <c r="A131" s="160" t="s">
        <v>82</v>
      </c>
      <c r="B131" s="20" t="s">
        <v>44</v>
      </c>
      <c r="C131" s="20">
        <v>22</v>
      </c>
      <c r="D131" s="20" t="s">
        <v>260</v>
      </c>
      <c r="E131" s="20" t="s">
        <v>22</v>
      </c>
      <c r="F131" s="32">
        <v>42.195</v>
      </c>
      <c r="G131" s="20">
        <v>2</v>
      </c>
      <c r="H131" s="28">
        <v>38533</v>
      </c>
      <c r="I131" s="13">
        <v>0.14938657407407407</v>
      </c>
      <c r="J131" s="44">
        <f aca="true" t="shared" si="4" ref="J131:J138">I131/F131</f>
        <v>0.0035403856872632793</v>
      </c>
      <c r="K131" s="90"/>
    </row>
    <row r="132" spans="1:11" ht="12.75">
      <c r="A132" s="160" t="s">
        <v>107</v>
      </c>
      <c r="B132" s="20" t="s">
        <v>47</v>
      </c>
      <c r="C132" s="20">
        <v>22</v>
      </c>
      <c r="D132" s="20" t="s">
        <v>260</v>
      </c>
      <c r="E132" s="20" t="s">
        <v>22</v>
      </c>
      <c r="F132" s="32">
        <v>42.195</v>
      </c>
      <c r="G132" s="20">
        <v>5</v>
      </c>
      <c r="H132" s="28">
        <v>38533</v>
      </c>
      <c r="I132" s="13">
        <v>0.1509722222222222</v>
      </c>
      <c r="J132" s="44">
        <f t="shared" si="4"/>
        <v>0.003577964740424747</v>
      </c>
      <c r="K132" s="90"/>
    </row>
    <row r="133" spans="1:11" ht="12.75">
      <c r="A133" s="162" t="s">
        <v>30</v>
      </c>
      <c r="B133" s="20" t="s">
        <v>47</v>
      </c>
      <c r="C133" s="20">
        <v>22</v>
      </c>
      <c r="D133" s="20" t="s">
        <v>260</v>
      </c>
      <c r="E133" s="20" t="s">
        <v>22</v>
      </c>
      <c r="F133" s="32">
        <v>42.195</v>
      </c>
      <c r="G133" s="20">
        <v>14</v>
      </c>
      <c r="H133" s="28">
        <v>38533</v>
      </c>
      <c r="I133" s="13">
        <v>0.15627314814814816</v>
      </c>
      <c r="J133" s="44">
        <f t="shared" si="4"/>
        <v>0.003703593983840459</v>
      </c>
      <c r="K133" s="90"/>
    </row>
    <row r="134" spans="1:11" ht="12.75">
      <c r="A134" s="140" t="s">
        <v>34</v>
      </c>
      <c r="B134" s="19" t="s">
        <v>46</v>
      </c>
      <c r="C134" s="20">
        <v>22</v>
      </c>
      <c r="D134" s="20" t="s">
        <v>260</v>
      </c>
      <c r="E134" s="20" t="s">
        <v>22</v>
      </c>
      <c r="F134" s="32">
        <v>42.195</v>
      </c>
      <c r="G134" s="20">
        <v>3</v>
      </c>
      <c r="H134" s="28">
        <v>38533</v>
      </c>
      <c r="I134" s="13">
        <v>0.1658564814814815</v>
      </c>
      <c r="J134" s="44">
        <f t="shared" si="4"/>
        <v>0.0039307141007579455</v>
      </c>
      <c r="K134" s="90"/>
    </row>
    <row r="135" spans="1:11" ht="12.75">
      <c r="A135" s="160" t="s">
        <v>84</v>
      </c>
      <c r="B135" s="20" t="s">
        <v>47</v>
      </c>
      <c r="C135" s="20">
        <v>22</v>
      </c>
      <c r="D135" s="20" t="s">
        <v>260</v>
      </c>
      <c r="E135" s="20" t="s">
        <v>22</v>
      </c>
      <c r="F135" s="32">
        <v>42.195</v>
      </c>
      <c r="G135" s="20">
        <v>4</v>
      </c>
      <c r="H135" s="28">
        <v>38533</v>
      </c>
      <c r="I135" s="13">
        <v>0.17461805555555554</v>
      </c>
      <c r="J135" s="44">
        <f t="shared" si="4"/>
        <v>0.004138358941949414</v>
      </c>
      <c r="K135" s="90"/>
    </row>
    <row r="136" spans="1:11" ht="12.75">
      <c r="A136" s="162" t="s">
        <v>64</v>
      </c>
      <c r="B136" s="20" t="s">
        <v>43</v>
      </c>
      <c r="C136" s="20">
        <v>22</v>
      </c>
      <c r="D136" s="20" t="s">
        <v>260</v>
      </c>
      <c r="E136" s="20" t="s">
        <v>22</v>
      </c>
      <c r="F136" s="32">
        <v>42.195</v>
      </c>
      <c r="G136" s="20">
        <v>3</v>
      </c>
      <c r="H136" s="28">
        <v>38533</v>
      </c>
      <c r="I136" s="13">
        <v>0.1787037037037037</v>
      </c>
      <c r="J136" s="44">
        <f t="shared" si="4"/>
        <v>0.004235186721263271</v>
      </c>
      <c r="K136" s="90"/>
    </row>
    <row r="137" spans="1:11" ht="12.75">
      <c r="A137" s="162" t="s">
        <v>13</v>
      </c>
      <c r="B137" s="20" t="s">
        <v>52</v>
      </c>
      <c r="C137" s="20">
        <v>22</v>
      </c>
      <c r="D137" s="20" t="s">
        <v>260</v>
      </c>
      <c r="E137" s="20" t="s">
        <v>22</v>
      </c>
      <c r="F137" s="32">
        <v>42.195</v>
      </c>
      <c r="G137" s="20">
        <v>6</v>
      </c>
      <c r="H137" s="28">
        <v>38533</v>
      </c>
      <c r="I137" s="13">
        <v>0.2125462962962963</v>
      </c>
      <c r="J137" s="44">
        <f t="shared" si="4"/>
        <v>0.005037238921585408</v>
      </c>
      <c r="K137" s="90"/>
    </row>
    <row r="138" spans="1:11" ht="12.75">
      <c r="A138" s="163" t="s">
        <v>24</v>
      </c>
      <c r="B138" s="24" t="s">
        <v>44</v>
      </c>
      <c r="C138" s="24">
        <v>23</v>
      </c>
      <c r="D138" s="24" t="s">
        <v>261</v>
      </c>
      <c r="E138" s="24" t="s">
        <v>22</v>
      </c>
      <c r="F138" s="31">
        <v>42.195</v>
      </c>
      <c r="G138" s="24">
        <v>5</v>
      </c>
      <c r="H138" s="27">
        <v>38536</v>
      </c>
      <c r="I138" s="14">
        <v>0.14243055555555556</v>
      </c>
      <c r="J138" s="43">
        <f t="shared" si="4"/>
        <v>0.0033755315927374227</v>
      </c>
      <c r="K138" s="90"/>
    </row>
    <row r="139" spans="1:11" ht="12.75">
      <c r="A139" s="159" t="s">
        <v>30</v>
      </c>
      <c r="B139" s="24" t="s">
        <v>47</v>
      </c>
      <c r="C139" s="24">
        <v>23</v>
      </c>
      <c r="D139" s="24" t="s">
        <v>261</v>
      </c>
      <c r="E139" s="24" t="s">
        <v>22</v>
      </c>
      <c r="F139" s="31">
        <v>42.195</v>
      </c>
      <c r="G139" s="24">
        <v>15</v>
      </c>
      <c r="H139" s="27">
        <v>38536</v>
      </c>
      <c r="I139" s="14">
        <v>0.20925925925925926</v>
      </c>
      <c r="J139" s="43">
        <f aca="true" t="shared" si="5" ref="J139:J173">I139/F139</f>
        <v>0.004959337818681343</v>
      </c>
      <c r="K139" s="90"/>
    </row>
    <row r="140" spans="1:11" ht="12.75">
      <c r="A140" s="144" t="s">
        <v>54</v>
      </c>
      <c r="B140" s="20" t="s">
        <v>43</v>
      </c>
      <c r="C140" s="20">
        <v>24</v>
      </c>
      <c r="D140" s="20" t="s">
        <v>171</v>
      </c>
      <c r="E140" s="20" t="s">
        <v>22</v>
      </c>
      <c r="F140" s="32">
        <v>42.195</v>
      </c>
      <c r="G140" s="20">
        <v>4</v>
      </c>
      <c r="H140" s="28">
        <v>38536</v>
      </c>
      <c r="I140" s="13">
        <v>0.23564814814814816</v>
      </c>
      <c r="J140" s="44">
        <f t="shared" si="5"/>
        <v>0.0055847410391787694</v>
      </c>
      <c r="K140" s="90"/>
    </row>
    <row r="141" spans="1:11" ht="12.75">
      <c r="A141" s="144" t="s">
        <v>3</v>
      </c>
      <c r="B141" s="20" t="s">
        <v>43</v>
      </c>
      <c r="C141" s="20">
        <v>24</v>
      </c>
      <c r="D141" s="20" t="s">
        <v>171</v>
      </c>
      <c r="E141" s="20" t="s">
        <v>22</v>
      </c>
      <c r="F141" s="32">
        <v>42.195</v>
      </c>
      <c r="G141" s="20">
        <v>6</v>
      </c>
      <c r="H141" s="28">
        <v>38536</v>
      </c>
      <c r="I141" s="13">
        <v>0.27283564814814815</v>
      </c>
      <c r="J141" s="44">
        <f t="shared" si="5"/>
        <v>0.006466065840695536</v>
      </c>
      <c r="K141" s="90"/>
    </row>
    <row r="142" spans="1:11" ht="12.75">
      <c r="A142" s="160" t="s">
        <v>27</v>
      </c>
      <c r="B142" s="20" t="s">
        <v>43</v>
      </c>
      <c r="C142" s="20">
        <v>24</v>
      </c>
      <c r="D142" s="20" t="s">
        <v>171</v>
      </c>
      <c r="E142" s="20" t="s">
        <v>22</v>
      </c>
      <c r="F142" s="32">
        <v>42.195</v>
      </c>
      <c r="G142" s="20">
        <v>5</v>
      </c>
      <c r="H142" s="28">
        <v>38536</v>
      </c>
      <c r="I142" s="13">
        <v>0.31636574074074075</v>
      </c>
      <c r="J142" s="44">
        <f t="shared" si="5"/>
        <v>0.007497706854858176</v>
      </c>
      <c r="K142" s="90"/>
    </row>
    <row r="143" spans="1:11" ht="12.75">
      <c r="A143" s="159" t="s">
        <v>30</v>
      </c>
      <c r="B143" s="24" t="s">
        <v>47</v>
      </c>
      <c r="C143" s="24">
        <v>25</v>
      </c>
      <c r="D143" s="24" t="s">
        <v>165</v>
      </c>
      <c r="E143" s="24" t="s">
        <v>22</v>
      </c>
      <c r="F143" s="31">
        <v>42.195</v>
      </c>
      <c r="G143" s="24">
        <v>16</v>
      </c>
      <c r="H143" s="27">
        <v>38543</v>
      </c>
      <c r="I143" s="14">
        <v>0.16782407407407407</v>
      </c>
      <c r="J143" s="43">
        <f t="shared" si="5"/>
        <v>0.003977345042637139</v>
      </c>
      <c r="K143" s="90"/>
    </row>
    <row r="144" spans="1:11" ht="12.75" customHeight="1">
      <c r="A144" s="164" t="s">
        <v>23</v>
      </c>
      <c r="B144" s="57" t="s">
        <v>43</v>
      </c>
      <c r="C144" s="57">
        <v>26</v>
      </c>
      <c r="D144" s="57" t="s">
        <v>264</v>
      </c>
      <c r="E144" s="57" t="s">
        <v>22</v>
      </c>
      <c r="F144" s="58">
        <v>42.195</v>
      </c>
      <c r="G144" s="57">
        <v>7</v>
      </c>
      <c r="H144" s="59">
        <v>38557</v>
      </c>
      <c r="I144" s="138">
        <v>0.12782407407407406</v>
      </c>
      <c r="J144" s="61">
        <f t="shared" si="5"/>
        <v>0.003029365424198935</v>
      </c>
      <c r="K144" s="21"/>
    </row>
    <row r="145" spans="1:11" ht="12.75">
      <c r="A145" s="164" t="s">
        <v>79</v>
      </c>
      <c r="B145" s="57" t="s">
        <v>46</v>
      </c>
      <c r="C145" s="57">
        <v>26</v>
      </c>
      <c r="D145" s="57" t="s">
        <v>264</v>
      </c>
      <c r="E145" s="57" t="s">
        <v>22</v>
      </c>
      <c r="F145" s="58">
        <v>42.195</v>
      </c>
      <c r="G145" s="57">
        <v>3</v>
      </c>
      <c r="H145" s="59">
        <v>38557</v>
      </c>
      <c r="I145" s="137">
        <v>0.14855324074074075</v>
      </c>
      <c r="J145" s="61">
        <f t="shared" si="5"/>
        <v>0.00352063611187915</v>
      </c>
      <c r="K145" s="90"/>
    </row>
    <row r="146" spans="1:13" ht="12.75">
      <c r="A146" s="165" t="s">
        <v>30</v>
      </c>
      <c r="B146" s="57" t="s">
        <v>47</v>
      </c>
      <c r="C146" s="57">
        <v>26</v>
      </c>
      <c r="D146" s="57" t="s">
        <v>264</v>
      </c>
      <c r="E146" s="57" t="s">
        <v>22</v>
      </c>
      <c r="F146" s="58">
        <v>42.195</v>
      </c>
      <c r="G146" s="57">
        <v>17</v>
      </c>
      <c r="H146" s="59">
        <v>38557</v>
      </c>
      <c r="I146" s="138">
        <v>0.15778935185185186</v>
      </c>
      <c r="J146" s="61">
        <f t="shared" si="5"/>
        <v>0.0037395272390532493</v>
      </c>
      <c r="L146" s="50"/>
      <c r="M146" s="51"/>
    </row>
    <row r="147" spans="1:10" ht="12.75">
      <c r="A147" s="163" t="s">
        <v>29</v>
      </c>
      <c r="B147" s="24" t="s">
        <v>47</v>
      </c>
      <c r="C147" s="24">
        <v>27</v>
      </c>
      <c r="D147" s="24" t="s">
        <v>176</v>
      </c>
      <c r="E147" s="24" t="s">
        <v>22</v>
      </c>
      <c r="F147" s="31">
        <v>42.195</v>
      </c>
      <c r="G147" s="24">
        <v>10</v>
      </c>
      <c r="H147" s="27">
        <v>38563</v>
      </c>
      <c r="I147" s="14">
        <v>0.26125</v>
      </c>
      <c r="J147" s="43">
        <f t="shared" si="5"/>
        <v>0.006191491882924517</v>
      </c>
    </row>
    <row r="148" spans="1:10" ht="12.75">
      <c r="A148" s="144" t="s">
        <v>30</v>
      </c>
      <c r="B148" s="20" t="s">
        <v>47</v>
      </c>
      <c r="C148" s="20">
        <v>28</v>
      </c>
      <c r="D148" s="20" t="s">
        <v>185</v>
      </c>
      <c r="E148" s="20" t="s">
        <v>22</v>
      </c>
      <c r="F148" s="32">
        <v>42.195</v>
      </c>
      <c r="G148" s="20">
        <v>18</v>
      </c>
      <c r="H148" s="28">
        <v>38571</v>
      </c>
      <c r="I148" s="13">
        <v>0.16652777777777777</v>
      </c>
      <c r="J148" s="44">
        <f t="shared" si="5"/>
        <v>0.003946623480928493</v>
      </c>
    </row>
    <row r="149" spans="1:10" ht="12.75">
      <c r="A149" s="145" t="s">
        <v>30</v>
      </c>
      <c r="B149" s="24" t="s">
        <v>47</v>
      </c>
      <c r="C149" s="24">
        <v>29</v>
      </c>
      <c r="D149" s="24" t="s">
        <v>184</v>
      </c>
      <c r="E149" s="24" t="s">
        <v>22</v>
      </c>
      <c r="F149" s="31">
        <v>42.195</v>
      </c>
      <c r="G149" s="24">
        <v>19</v>
      </c>
      <c r="H149" s="27">
        <v>38578</v>
      </c>
      <c r="I149" s="14">
        <v>0.17841435185185184</v>
      </c>
      <c r="J149" s="43">
        <f t="shared" si="5"/>
        <v>0.004228329229810448</v>
      </c>
    </row>
    <row r="150" spans="1:10" ht="12.75">
      <c r="A150" s="144" t="s">
        <v>31</v>
      </c>
      <c r="B150" s="20" t="s">
        <v>47</v>
      </c>
      <c r="C150" s="20">
        <v>30</v>
      </c>
      <c r="D150" s="20" t="s">
        <v>192</v>
      </c>
      <c r="E150" s="20" t="s">
        <v>22</v>
      </c>
      <c r="F150" s="32">
        <v>42.195</v>
      </c>
      <c r="G150" s="20">
        <v>8</v>
      </c>
      <c r="H150" s="28">
        <v>38584</v>
      </c>
      <c r="I150" s="13">
        <v>0.19473379629629628</v>
      </c>
      <c r="J150" s="44">
        <f t="shared" si="5"/>
        <v>0.004615091747749645</v>
      </c>
    </row>
    <row r="151" spans="1:10" ht="12.75">
      <c r="A151" s="145" t="s">
        <v>30</v>
      </c>
      <c r="B151" s="24" t="s">
        <v>47</v>
      </c>
      <c r="C151" s="24">
        <v>31</v>
      </c>
      <c r="D151" s="24" t="s">
        <v>190</v>
      </c>
      <c r="E151" s="24" t="s">
        <v>22</v>
      </c>
      <c r="F151" s="31">
        <v>42.195</v>
      </c>
      <c r="G151" s="24">
        <v>20</v>
      </c>
      <c r="H151" s="27">
        <v>38591</v>
      </c>
      <c r="I151" s="14">
        <v>0.1625462962962963</v>
      </c>
      <c r="J151" s="43">
        <f t="shared" si="5"/>
        <v>0.0038522643985376536</v>
      </c>
    </row>
    <row r="152" spans="1:11" ht="12.75" customHeight="1">
      <c r="A152" s="166" t="s">
        <v>204</v>
      </c>
      <c r="B152" s="156" t="s">
        <v>44</v>
      </c>
      <c r="C152" s="20">
        <v>32</v>
      </c>
      <c r="D152" s="20" t="s">
        <v>253</v>
      </c>
      <c r="E152" s="20" t="s">
        <v>22</v>
      </c>
      <c r="F152" s="20">
        <v>42.195</v>
      </c>
      <c r="G152" s="156">
        <v>2</v>
      </c>
      <c r="H152" s="28">
        <v>38606</v>
      </c>
      <c r="I152" s="13">
        <v>0.11664351851851852</v>
      </c>
      <c r="J152" s="44">
        <f t="shared" si="5"/>
        <v>0.002764391954461868</v>
      </c>
      <c r="K152" s="21"/>
    </row>
    <row r="153" spans="1:11" ht="12.75" customHeight="1">
      <c r="A153" s="166" t="s">
        <v>193</v>
      </c>
      <c r="B153" s="156" t="s">
        <v>43</v>
      </c>
      <c r="C153" s="20">
        <v>32</v>
      </c>
      <c r="D153" s="20" t="s">
        <v>253</v>
      </c>
      <c r="E153" s="20" t="s">
        <v>22</v>
      </c>
      <c r="F153" s="20">
        <v>42.195</v>
      </c>
      <c r="G153" s="156">
        <v>8</v>
      </c>
      <c r="H153" s="28">
        <v>38606</v>
      </c>
      <c r="I153" s="13">
        <v>0.12173611111111111</v>
      </c>
      <c r="J153" s="44">
        <f t="shared" si="5"/>
        <v>0.0028850838040315467</v>
      </c>
      <c r="K153" s="21"/>
    </row>
    <row r="154" spans="1:11" ht="12.75" customHeight="1">
      <c r="A154" s="166" t="s">
        <v>194</v>
      </c>
      <c r="B154" s="156" t="s">
        <v>44</v>
      </c>
      <c r="C154" s="20">
        <v>32</v>
      </c>
      <c r="D154" s="20" t="s">
        <v>253</v>
      </c>
      <c r="E154" s="20" t="s">
        <v>22</v>
      </c>
      <c r="F154" s="20">
        <v>42.195</v>
      </c>
      <c r="G154" s="156">
        <v>6</v>
      </c>
      <c r="H154" s="28">
        <v>38606</v>
      </c>
      <c r="I154" s="13">
        <v>0.1250925925925926</v>
      </c>
      <c r="J154" s="44">
        <f t="shared" si="5"/>
        <v>0.002964630704884289</v>
      </c>
      <c r="K154" s="21"/>
    </row>
    <row r="155" spans="1:11" ht="12.75" customHeight="1">
      <c r="A155" s="166" t="s">
        <v>195</v>
      </c>
      <c r="B155" s="156" t="s">
        <v>46</v>
      </c>
      <c r="C155" s="20">
        <v>32</v>
      </c>
      <c r="D155" s="20" t="s">
        <v>253</v>
      </c>
      <c r="E155" s="20" t="s">
        <v>22</v>
      </c>
      <c r="F155" s="20">
        <v>42.195</v>
      </c>
      <c r="G155" s="156">
        <v>2</v>
      </c>
      <c r="H155" s="28">
        <v>38606</v>
      </c>
      <c r="I155" s="13">
        <v>0.13524305555555555</v>
      </c>
      <c r="J155" s="44">
        <f t="shared" si="5"/>
        <v>0.003205191505049308</v>
      </c>
      <c r="K155" s="21"/>
    </row>
    <row r="156" spans="1:11" ht="12.75" customHeight="1">
      <c r="A156" s="166" t="s">
        <v>196</v>
      </c>
      <c r="B156" s="156" t="s">
        <v>47</v>
      </c>
      <c r="C156" s="20">
        <v>32</v>
      </c>
      <c r="D156" s="20" t="s">
        <v>253</v>
      </c>
      <c r="E156" s="20" t="s">
        <v>22</v>
      </c>
      <c r="F156" s="20">
        <v>42.195</v>
      </c>
      <c r="G156" s="156">
        <v>6</v>
      </c>
      <c r="H156" s="28">
        <v>38606</v>
      </c>
      <c r="I156" s="13">
        <v>0.15796296296296297</v>
      </c>
      <c r="J156" s="44">
        <f t="shared" si="5"/>
        <v>0.003743641733924943</v>
      </c>
      <c r="K156" s="21"/>
    </row>
    <row r="157" spans="1:11" ht="12.75" customHeight="1">
      <c r="A157" s="166" t="s">
        <v>198</v>
      </c>
      <c r="B157" s="156" t="s">
        <v>47</v>
      </c>
      <c r="C157" s="20">
        <v>32</v>
      </c>
      <c r="D157" s="20" t="s">
        <v>253</v>
      </c>
      <c r="E157" s="20" t="s">
        <v>22</v>
      </c>
      <c r="F157" s="20">
        <v>42.195</v>
      </c>
      <c r="G157" s="156">
        <v>3</v>
      </c>
      <c r="H157" s="28">
        <v>38606</v>
      </c>
      <c r="I157" s="13">
        <v>0.16159722222222223</v>
      </c>
      <c r="J157" s="44">
        <f t="shared" si="5"/>
        <v>0.003829771826572395</v>
      </c>
      <c r="K157" s="21"/>
    </row>
    <row r="158" spans="1:11" ht="12.75" customHeight="1">
      <c r="A158" s="166" t="s">
        <v>197</v>
      </c>
      <c r="B158" s="156" t="s">
        <v>43</v>
      </c>
      <c r="C158" s="20">
        <v>32</v>
      </c>
      <c r="D158" s="20" t="s">
        <v>253</v>
      </c>
      <c r="E158" s="20" t="s">
        <v>22</v>
      </c>
      <c r="F158" s="20">
        <v>42.195</v>
      </c>
      <c r="G158" s="156">
        <v>6</v>
      </c>
      <c r="H158" s="28">
        <v>38606</v>
      </c>
      <c r="I158" s="13">
        <v>0.16177083333333334</v>
      </c>
      <c r="J158" s="44">
        <f t="shared" si="5"/>
        <v>0.003833886321444089</v>
      </c>
      <c r="K158" s="21"/>
    </row>
    <row r="159" spans="1:11" ht="12.75" customHeight="1">
      <c r="A159" s="166" t="s">
        <v>199</v>
      </c>
      <c r="B159" s="156" t="s">
        <v>48</v>
      </c>
      <c r="C159" s="20">
        <v>32</v>
      </c>
      <c r="D159" s="20" t="s">
        <v>253</v>
      </c>
      <c r="E159" s="20" t="s">
        <v>22</v>
      </c>
      <c r="F159" s="20">
        <v>42.195</v>
      </c>
      <c r="G159" s="156">
        <v>2</v>
      </c>
      <c r="H159" s="28">
        <v>38606</v>
      </c>
      <c r="I159" s="13">
        <v>0.16261574074074073</v>
      </c>
      <c r="J159" s="44">
        <f t="shared" si="5"/>
        <v>0.0038539101964863306</v>
      </c>
      <c r="K159" s="21"/>
    </row>
    <row r="160" spans="1:11" ht="12.75" customHeight="1">
      <c r="A160" s="166" t="s">
        <v>200</v>
      </c>
      <c r="B160" s="156" t="s">
        <v>47</v>
      </c>
      <c r="C160" s="20">
        <v>32</v>
      </c>
      <c r="D160" s="20" t="s">
        <v>253</v>
      </c>
      <c r="E160" s="20" t="s">
        <v>22</v>
      </c>
      <c r="F160" s="20">
        <v>42.195</v>
      </c>
      <c r="G160" s="156">
        <v>11</v>
      </c>
      <c r="H160" s="28">
        <v>38606</v>
      </c>
      <c r="I160" s="13">
        <v>0.16649305555555557</v>
      </c>
      <c r="J160" s="44">
        <f t="shared" si="5"/>
        <v>0.003945800581954155</v>
      </c>
      <c r="K160" s="21"/>
    </row>
    <row r="161" spans="1:11" ht="12.75" customHeight="1">
      <c r="A161" s="166" t="s">
        <v>201</v>
      </c>
      <c r="B161" s="156" t="s">
        <v>47</v>
      </c>
      <c r="C161" s="20">
        <v>32</v>
      </c>
      <c r="D161" s="20" t="s">
        <v>253</v>
      </c>
      <c r="E161" s="20" t="s">
        <v>22</v>
      </c>
      <c r="F161" s="20">
        <v>42.195</v>
      </c>
      <c r="G161" s="156">
        <v>5</v>
      </c>
      <c r="H161" s="28">
        <v>38606</v>
      </c>
      <c r="I161" s="13">
        <v>0.18180555555555555</v>
      </c>
      <c r="J161" s="44">
        <f t="shared" si="5"/>
        <v>0.0043086990296375294</v>
      </c>
      <c r="K161" s="21"/>
    </row>
    <row r="162" spans="1:11" ht="12.75" customHeight="1">
      <c r="A162" s="166" t="s">
        <v>202</v>
      </c>
      <c r="B162" s="156" t="s">
        <v>46</v>
      </c>
      <c r="C162" s="20">
        <v>32</v>
      </c>
      <c r="D162" s="20" t="s">
        <v>253</v>
      </c>
      <c r="E162" s="20" t="s">
        <v>22</v>
      </c>
      <c r="F162" s="20">
        <v>42.195</v>
      </c>
      <c r="G162" s="156">
        <v>9</v>
      </c>
      <c r="H162" s="28">
        <v>38606</v>
      </c>
      <c r="I162" s="13">
        <v>0.18413194444444445</v>
      </c>
      <c r="J162" s="44">
        <f t="shared" si="5"/>
        <v>0.004363833260918224</v>
      </c>
      <c r="K162" s="21"/>
    </row>
    <row r="163" spans="1:11" ht="12.75" customHeight="1">
      <c r="A163" s="166" t="s">
        <v>206</v>
      </c>
      <c r="B163" s="156" t="s">
        <v>47</v>
      </c>
      <c r="C163" s="20">
        <v>32</v>
      </c>
      <c r="D163" s="20" t="s">
        <v>253</v>
      </c>
      <c r="E163" s="20" t="s">
        <v>22</v>
      </c>
      <c r="F163" s="20">
        <v>42.195</v>
      </c>
      <c r="G163" s="156">
        <v>2</v>
      </c>
      <c r="H163" s="28">
        <v>38606</v>
      </c>
      <c r="I163" s="13">
        <v>0.1962384259259259</v>
      </c>
      <c r="J163" s="44">
        <f t="shared" si="5"/>
        <v>0.004650750703304323</v>
      </c>
      <c r="K163" s="21"/>
    </row>
    <row r="164" spans="1:11" ht="12.75" customHeight="1">
      <c r="A164" s="166" t="s">
        <v>203</v>
      </c>
      <c r="B164" s="156" t="s">
        <v>52</v>
      </c>
      <c r="C164" s="20">
        <v>32</v>
      </c>
      <c r="D164" s="20" t="s">
        <v>253</v>
      </c>
      <c r="E164" s="20" t="s">
        <v>22</v>
      </c>
      <c r="F164" s="20">
        <v>42.195</v>
      </c>
      <c r="G164" s="156">
        <v>7</v>
      </c>
      <c r="H164" s="28">
        <v>38606</v>
      </c>
      <c r="I164" s="13">
        <v>0.2095949074074074</v>
      </c>
      <c r="J164" s="44">
        <f t="shared" si="5"/>
        <v>0.004967292508766617</v>
      </c>
      <c r="K164" s="21"/>
    </row>
    <row r="165" spans="1:11" ht="12.75" customHeight="1">
      <c r="A165" s="145" t="s">
        <v>82</v>
      </c>
      <c r="B165" s="24" t="s">
        <v>44</v>
      </c>
      <c r="C165" s="24">
        <v>33</v>
      </c>
      <c r="D165" s="24" t="s">
        <v>208</v>
      </c>
      <c r="E165" s="24" t="s">
        <v>22</v>
      </c>
      <c r="F165" s="31">
        <v>42.195</v>
      </c>
      <c r="G165" s="24">
        <v>3</v>
      </c>
      <c r="H165" s="27">
        <v>38613</v>
      </c>
      <c r="I165" s="14">
        <v>0.14097222222222222</v>
      </c>
      <c r="J165" s="43">
        <f t="shared" si="5"/>
        <v>0.0033409698358151966</v>
      </c>
      <c r="K165" s="21"/>
    </row>
    <row r="166" spans="1:10" ht="12.75">
      <c r="A166" s="144" t="s">
        <v>30</v>
      </c>
      <c r="B166" s="20" t="s">
        <v>47</v>
      </c>
      <c r="C166" s="20">
        <v>34</v>
      </c>
      <c r="D166" s="20" t="s">
        <v>263</v>
      </c>
      <c r="E166" s="20" t="s">
        <v>22</v>
      </c>
      <c r="F166" s="32">
        <v>42.195</v>
      </c>
      <c r="G166" s="20">
        <v>21</v>
      </c>
      <c r="H166" s="28">
        <v>38613</v>
      </c>
      <c r="I166" s="13">
        <v>0.16767361111111112</v>
      </c>
      <c r="J166" s="44">
        <f t="shared" si="5"/>
        <v>0.003973779147081672</v>
      </c>
    </row>
    <row r="167" spans="1:10" ht="12.75">
      <c r="A167" s="145" t="s">
        <v>291</v>
      </c>
      <c r="B167" s="24" t="s">
        <v>47</v>
      </c>
      <c r="C167" s="24">
        <v>35</v>
      </c>
      <c r="D167" s="24" t="s">
        <v>297</v>
      </c>
      <c r="E167" s="24" t="s">
        <v>22</v>
      </c>
      <c r="F167" s="31">
        <v>42.195</v>
      </c>
      <c r="G167" s="24">
        <v>1</v>
      </c>
      <c r="H167" s="27">
        <v>38613</v>
      </c>
      <c r="I167" s="14">
        <v>0.2497222222222222</v>
      </c>
      <c r="J167" s="43">
        <f t="shared" si="5"/>
        <v>0.005918289423444062</v>
      </c>
    </row>
    <row r="168" spans="1:10" ht="12.75">
      <c r="A168" s="144" t="s">
        <v>30</v>
      </c>
      <c r="B168" s="20" t="s">
        <v>47</v>
      </c>
      <c r="C168" s="20">
        <v>36</v>
      </c>
      <c r="D168" s="20" t="s">
        <v>226</v>
      </c>
      <c r="E168" s="20" t="s">
        <v>22</v>
      </c>
      <c r="F168" s="32">
        <v>42.195</v>
      </c>
      <c r="G168" s="20">
        <v>22</v>
      </c>
      <c r="H168" s="28">
        <v>38620</v>
      </c>
      <c r="I168" s="13">
        <v>0.15895833333333334</v>
      </c>
      <c r="J168" s="44">
        <f t="shared" si="5"/>
        <v>0.003767231504522653</v>
      </c>
    </row>
    <row r="169" spans="1:10" ht="12.75">
      <c r="A169" s="145" t="s">
        <v>30</v>
      </c>
      <c r="B169" s="24" t="s">
        <v>47</v>
      </c>
      <c r="C169" s="24">
        <v>37</v>
      </c>
      <c r="D169" s="24" t="s">
        <v>237</v>
      </c>
      <c r="E169" s="24" t="s">
        <v>22</v>
      </c>
      <c r="F169" s="31">
        <v>42.195</v>
      </c>
      <c r="G169" s="24">
        <v>23</v>
      </c>
      <c r="H169" s="27">
        <v>38627</v>
      </c>
      <c r="I169" s="14">
        <v>0.16314814814814815</v>
      </c>
      <c r="J169" s="43">
        <f>I169/F169</f>
        <v>0.003866527980759525</v>
      </c>
    </row>
    <row r="170" spans="1:10" ht="12.75">
      <c r="A170" s="144" t="s">
        <v>3</v>
      </c>
      <c r="B170" s="20" t="s">
        <v>43</v>
      </c>
      <c r="C170" s="20">
        <v>38</v>
      </c>
      <c r="D170" s="20" t="s">
        <v>262</v>
      </c>
      <c r="E170" s="20" t="s">
        <v>22</v>
      </c>
      <c r="F170" s="32">
        <v>42.195</v>
      </c>
      <c r="G170" s="20">
        <v>7</v>
      </c>
      <c r="H170" s="28">
        <v>38634</v>
      </c>
      <c r="I170" s="13">
        <v>0.12407407407407407</v>
      </c>
      <c r="J170" s="44">
        <f t="shared" si="5"/>
        <v>0.002940492334970354</v>
      </c>
    </row>
    <row r="171" spans="1:10" ht="12.75">
      <c r="A171" s="144" t="s">
        <v>35</v>
      </c>
      <c r="B171" s="20" t="s">
        <v>43</v>
      </c>
      <c r="C171" s="20">
        <v>38</v>
      </c>
      <c r="D171" s="20" t="s">
        <v>262</v>
      </c>
      <c r="E171" s="20" t="s">
        <v>22</v>
      </c>
      <c r="F171" s="32">
        <v>42.195</v>
      </c>
      <c r="G171" s="20">
        <v>9</v>
      </c>
      <c r="H171" s="28">
        <v>38634</v>
      </c>
      <c r="I171" s="13">
        <v>0.139375</v>
      </c>
      <c r="J171" s="44">
        <f t="shared" si="5"/>
        <v>0.0033031164829956153</v>
      </c>
    </row>
    <row r="172" spans="1:10" ht="12.75">
      <c r="A172" s="144" t="s">
        <v>30</v>
      </c>
      <c r="B172" s="20" t="s">
        <v>47</v>
      </c>
      <c r="C172" s="20">
        <v>38</v>
      </c>
      <c r="D172" s="20" t="s">
        <v>262</v>
      </c>
      <c r="E172" s="20" t="s">
        <v>22</v>
      </c>
      <c r="F172" s="32">
        <v>42.195</v>
      </c>
      <c r="G172" s="20">
        <v>24</v>
      </c>
      <c r="H172" s="28">
        <v>38634</v>
      </c>
      <c r="I172" s="13">
        <v>0.15680555555555556</v>
      </c>
      <c r="J172" s="44">
        <f t="shared" si="5"/>
        <v>0.003716211768113652</v>
      </c>
    </row>
    <row r="173" spans="1:10" ht="12.75">
      <c r="A173" s="144" t="s">
        <v>13</v>
      </c>
      <c r="B173" s="20" t="s">
        <v>47</v>
      </c>
      <c r="C173" s="20">
        <v>38</v>
      </c>
      <c r="D173" s="20" t="s">
        <v>262</v>
      </c>
      <c r="E173" s="20" t="s">
        <v>22</v>
      </c>
      <c r="F173" s="32">
        <v>42.195</v>
      </c>
      <c r="G173" s="20">
        <v>8</v>
      </c>
      <c r="H173" s="28">
        <v>38634</v>
      </c>
      <c r="I173" s="13">
        <v>0.20070601851851852</v>
      </c>
      <c r="J173" s="44">
        <f t="shared" si="5"/>
        <v>0.004756630371335905</v>
      </c>
    </row>
    <row r="174" spans="1:10" ht="12.75">
      <c r="A174" s="145" t="s">
        <v>24</v>
      </c>
      <c r="B174" s="24" t="s">
        <v>44</v>
      </c>
      <c r="C174" s="24">
        <v>39</v>
      </c>
      <c r="D174" s="24" t="s">
        <v>231</v>
      </c>
      <c r="E174" s="24" t="s">
        <v>22</v>
      </c>
      <c r="F174" s="31">
        <v>42.195</v>
      </c>
      <c r="G174" s="24">
        <v>7</v>
      </c>
      <c r="H174" s="27">
        <v>38641</v>
      </c>
      <c r="I174" s="14">
        <v>0.12130787037037037</v>
      </c>
      <c r="J174" s="43">
        <f aca="true" t="shared" si="6" ref="J174:J181">I174/F174</f>
        <v>0.002874934716681369</v>
      </c>
    </row>
    <row r="175" spans="1:10" ht="12.75">
      <c r="A175" s="145" t="s">
        <v>142</v>
      </c>
      <c r="B175" s="24" t="s">
        <v>43</v>
      </c>
      <c r="C175" s="24">
        <v>39</v>
      </c>
      <c r="D175" s="24" t="s">
        <v>231</v>
      </c>
      <c r="E175" s="24" t="s">
        <v>22</v>
      </c>
      <c r="F175" s="31">
        <v>42.195</v>
      </c>
      <c r="G175" s="24">
        <v>3</v>
      </c>
      <c r="H175" s="27">
        <v>38641</v>
      </c>
      <c r="I175" s="14">
        <v>0.12483796296296296</v>
      </c>
      <c r="J175" s="43">
        <f>I175/F175</f>
        <v>0.002958596112405805</v>
      </c>
    </row>
    <row r="176" spans="1:10" ht="12.75">
      <c r="A176" s="145" t="s">
        <v>27</v>
      </c>
      <c r="B176" s="24" t="s">
        <v>43</v>
      </c>
      <c r="C176" s="24">
        <v>39</v>
      </c>
      <c r="D176" s="24" t="s">
        <v>231</v>
      </c>
      <c r="E176" s="24" t="s">
        <v>22</v>
      </c>
      <c r="F176" s="31">
        <v>42.195</v>
      </c>
      <c r="G176" s="24">
        <v>7</v>
      </c>
      <c r="H176" s="27">
        <v>38641</v>
      </c>
      <c r="I176" s="14">
        <v>0.12915509259259259</v>
      </c>
      <c r="J176" s="43">
        <f t="shared" si="6"/>
        <v>0.003060909884881919</v>
      </c>
    </row>
    <row r="177" spans="1:12" ht="12.75">
      <c r="A177" s="144" t="s">
        <v>23</v>
      </c>
      <c r="B177" s="20" t="s">
        <v>43</v>
      </c>
      <c r="C177" s="20">
        <v>40</v>
      </c>
      <c r="D177" s="20" t="s">
        <v>235</v>
      </c>
      <c r="E177" s="20" t="s">
        <v>22</v>
      </c>
      <c r="F177" s="32">
        <v>42.195</v>
      </c>
      <c r="G177" s="20">
        <v>9</v>
      </c>
      <c r="H177" s="28">
        <v>38641</v>
      </c>
      <c r="I177" s="13">
        <v>0.1184837962962963</v>
      </c>
      <c r="J177" s="44">
        <f t="shared" si="6"/>
        <v>0.00280800560010182</v>
      </c>
      <c r="L177" s="168"/>
    </row>
    <row r="178" spans="1:12" ht="12.75">
      <c r="A178" s="144" t="s">
        <v>28</v>
      </c>
      <c r="B178" s="20" t="s">
        <v>46</v>
      </c>
      <c r="C178" s="20">
        <v>40</v>
      </c>
      <c r="D178" s="20" t="s">
        <v>235</v>
      </c>
      <c r="E178" s="20" t="s">
        <v>22</v>
      </c>
      <c r="F178" s="32">
        <v>42.195</v>
      </c>
      <c r="G178" s="20">
        <v>10</v>
      </c>
      <c r="H178" s="28">
        <v>38641</v>
      </c>
      <c r="I178" s="13">
        <v>0.1484953703703704</v>
      </c>
      <c r="J178" s="44">
        <f t="shared" si="6"/>
        <v>0.003519264613588586</v>
      </c>
      <c r="L178" s="169"/>
    </row>
    <row r="179" spans="1:12" ht="12.75">
      <c r="A179" s="144" t="s">
        <v>30</v>
      </c>
      <c r="B179" s="20" t="s">
        <v>47</v>
      </c>
      <c r="C179" s="20">
        <v>40</v>
      </c>
      <c r="D179" s="20" t="s">
        <v>235</v>
      </c>
      <c r="E179" s="20" t="s">
        <v>22</v>
      </c>
      <c r="F179" s="32">
        <v>42.195</v>
      </c>
      <c r="G179" s="20">
        <v>25</v>
      </c>
      <c r="H179" s="28">
        <v>38641</v>
      </c>
      <c r="I179" s="13">
        <v>0.1535763888888889</v>
      </c>
      <c r="J179" s="44">
        <f t="shared" si="6"/>
        <v>0.0036396821635001513</v>
      </c>
      <c r="L179" s="169"/>
    </row>
    <row r="180" spans="1:10" ht="12.75">
      <c r="A180" s="144" t="s">
        <v>79</v>
      </c>
      <c r="B180" s="20" t="s">
        <v>46</v>
      </c>
      <c r="C180" s="20">
        <v>40</v>
      </c>
      <c r="D180" s="20" t="s">
        <v>235</v>
      </c>
      <c r="E180" s="20" t="s">
        <v>22</v>
      </c>
      <c r="F180" s="32">
        <v>42.195</v>
      </c>
      <c r="G180" s="20">
        <v>4</v>
      </c>
      <c r="H180" s="28">
        <v>38641</v>
      </c>
      <c r="I180" s="13">
        <v>0.17400462962962962</v>
      </c>
      <c r="J180" s="44">
        <f t="shared" si="6"/>
        <v>0.00412382106006943</v>
      </c>
    </row>
    <row r="181" spans="1:10" ht="12.75">
      <c r="A181" s="144" t="s">
        <v>34</v>
      </c>
      <c r="B181" s="20" t="s">
        <v>43</v>
      </c>
      <c r="C181" s="20">
        <v>40</v>
      </c>
      <c r="D181" s="20" t="s">
        <v>235</v>
      </c>
      <c r="E181" s="20" t="s">
        <v>22</v>
      </c>
      <c r="F181" s="32">
        <v>42.195</v>
      </c>
      <c r="G181" s="20">
        <v>4</v>
      </c>
      <c r="H181" s="28">
        <v>38641</v>
      </c>
      <c r="I181" s="13">
        <v>0.1741898148148148</v>
      </c>
      <c r="J181" s="44">
        <f t="shared" si="6"/>
        <v>0.004128209854599237</v>
      </c>
    </row>
    <row r="182" spans="1:10" ht="12.75">
      <c r="A182" s="145" t="s">
        <v>77</v>
      </c>
      <c r="B182" s="24" t="s">
        <v>46</v>
      </c>
      <c r="C182" s="24">
        <v>41</v>
      </c>
      <c r="D182" s="24" t="s">
        <v>238</v>
      </c>
      <c r="E182" s="24" t="s">
        <v>22</v>
      </c>
      <c r="F182" s="31">
        <v>42.195</v>
      </c>
      <c r="G182" s="24">
        <v>3</v>
      </c>
      <c r="H182" s="27">
        <v>38648</v>
      </c>
      <c r="I182" s="14">
        <v>0.11871527777777778</v>
      </c>
      <c r="J182" s="43">
        <f>I182/F182</f>
        <v>0.002813491593264078</v>
      </c>
    </row>
    <row r="183" spans="1:10" ht="12.75">
      <c r="A183" s="145" t="s">
        <v>3</v>
      </c>
      <c r="B183" s="24" t="s">
        <v>43</v>
      </c>
      <c r="C183" s="24">
        <v>41</v>
      </c>
      <c r="D183" s="24" t="s">
        <v>238</v>
      </c>
      <c r="E183" s="24" t="s">
        <v>22</v>
      </c>
      <c r="F183" s="31">
        <v>42.195</v>
      </c>
      <c r="G183" s="24">
        <v>8</v>
      </c>
      <c r="H183" s="27">
        <v>38648</v>
      </c>
      <c r="I183" s="14">
        <v>0.12313657407407408</v>
      </c>
      <c r="J183" s="43">
        <f aca="true" t="shared" si="7" ref="J183:J221">I183/F183</f>
        <v>0.0029182740626632086</v>
      </c>
    </row>
    <row r="184" spans="1:10" ht="12.75">
      <c r="A184" s="145" t="s">
        <v>5</v>
      </c>
      <c r="B184" s="24" t="s">
        <v>43</v>
      </c>
      <c r="C184" s="24">
        <v>41</v>
      </c>
      <c r="D184" s="24" t="s">
        <v>238</v>
      </c>
      <c r="E184" s="24" t="s">
        <v>22</v>
      </c>
      <c r="F184" s="31">
        <v>42.195</v>
      </c>
      <c r="G184" s="24">
        <v>4</v>
      </c>
      <c r="H184" s="27">
        <v>38648</v>
      </c>
      <c r="I184" s="14">
        <v>0.13381944444444444</v>
      </c>
      <c r="J184" s="43">
        <f t="shared" si="7"/>
        <v>0.0031714526471014206</v>
      </c>
    </row>
    <row r="185" spans="1:10" ht="12.75">
      <c r="A185" s="145" t="s">
        <v>4</v>
      </c>
      <c r="B185" s="24" t="s">
        <v>48</v>
      </c>
      <c r="C185" s="24">
        <v>41</v>
      </c>
      <c r="D185" s="24" t="s">
        <v>238</v>
      </c>
      <c r="E185" s="24" t="s">
        <v>22</v>
      </c>
      <c r="F185" s="31">
        <v>42.195</v>
      </c>
      <c r="G185" s="24">
        <v>3</v>
      </c>
      <c r="H185" s="27">
        <v>38648</v>
      </c>
      <c r="I185" s="14">
        <v>0.13641203703703705</v>
      </c>
      <c r="J185" s="43">
        <f t="shared" si="7"/>
        <v>0.003232895770518712</v>
      </c>
    </row>
    <row r="186" spans="1:10" ht="12.75" customHeight="1">
      <c r="A186" s="207" t="s">
        <v>25</v>
      </c>
      <c r="B186" s="40" t="s">
        <v>45</v>
      </c>
      <c r="C186" s="24">
        <v>41</v>
      </c>
      <c r="D186" s="24" t="s">
        <v>238</v>
      </c>
      <c r="E186" s="24" t="s">
        <v>22</v>
      </c>
      <c r="F186" s="31">
        <v>42.195</v>
      </c>
      <c r="G186" s="24">
        <v>3</v>
      </c>
      <c r="H186" s="27">
        <v>38648</v>
      </c>
      <c r="I186" s="14">
        <v>0.13431712962962963</v>
      </c>
      <c r="J186" s="43">
        <f t="shared" si="7"/>
        <v>0.0031832475324002755</v>
      </c>
    </row>
    <row r="187" spans="1:10" ht="12.75">
      <c r="A187" s="145" t="s">
        <v>107</v>
      </c>
      <c r="B187" s="24" t="s">
        <v>47</v>
      </c>
      <c r="C187" s="24">
        <v>41</v>
      </c>
      <c r="D187" s="24" t="s">
        <v>238</v>
      </c>
      <c r="E187" s="24" t="s">
        <v>22</v>
      </c>
      <c r="F187" s="31">
        <v>42.195</v>
      </c>
      <c r="G187" s="24">
        <v>7</v>
      </c>
      <c r="H187" s="27">
        <v>38648</v>
      </c>
      <c r="I187" s="14">
        <v>0.15487268518518518</v>
      </c>
      <c r="J187" s="43">
        <f t="shared" si="7"/>
        <v>0.0036704037252087967</v>
      </c>
    </row>
    <row r="188" spans="1:10" ht="12.75">
      <c r="A188" s="145" t="s">
        <v>29</v>
      </c>
      <c r="B188" s="24" t="s">
        <v>47</v>
      </c>
      <c r="C188" s="24">
        <v>41</v>
      </c>
      <c r="D188" s="24" t="s">
        <v>238</v>
      </c>
      <c r="E188" s="24" t="s">
        <v>22</v>
      </c>
      <c r="F188" s="31">
        <v>42.195</v>
      </c>
      <c r="G188" s="24">
        <v>12</v>
      </c>
      <c r="H188" s="27">
        <v>38648</v>
      </c>
      <c r="I188" s="14">
        <v>0.16488425925925926</v>
      </c>
      <c r="J188" s="43">
        <f t="shared" si="7"/>
        <v>0.00390767292947646</v>
      </c>
    </row>
    <row r="189" spans="1:10" ht="12.75">
      <c r="A189" s="145" t="s">
        <v>64</v>
      </c>
      <c r="B189" s="24" t="s">
        <v>47</v>
      </c>
      <c r="C189" s="24">
        <v>41</v>
      </c>
      <c r="D189" s="24" t="s">
        <v>238</v>
      </c>
      <c r="E189" s="24" t="s">
        <v>22</v>
      </c>
      <c r="F189" s="31">
        <v>42.195</v>
      </c>
      <c r="G189" s="24">
        <v>4</v>
      </c>
      <c r="H189" s="27">
        <v>38648</v>
      </c>
      <c r="I189" s="14">
        <v>0.16891203703703705</v>
      </c>
      <c r="J189" s="43">
        <f t="shared" si="7"/>
        <v>0.004003129210499752</v>
      </c>
    </row>
    <row r="190" spans="1:10" ht="12.75">
      <c r="A190" s="145" t="s">
        <v>130</v>
      </c>
      <c r="B190" s="24" t="s">
        <v>43</v>
      </c>
      <c r="C190" s="24">
        <v>41</v>
      </c>
      <c r="D190" s="24" t="s">
        <v>238</v>
      </c>
      <c r="E190" s="24" t="s">
        <v>22</v>
      </c>
      <c r="F190" s="31">
        <v>42.195</v>
      </c>
      <c r="G190" s="24">
        <v>1</v>
      </c>
      <c r="H190" s="27">
        <v>38648</v>
      </c>
      <c r="I190" s="14">
        <v>0.1845138888888889</v>
      </c>
      <c r="J190" s="43">
        <f t="shared" si="7"/>
        <v>0.004372885149635949</v>
      </c>
    </row>
    <row r="191" spans="1:10" ht="12.75">
      <c r="A191" s="207" t="s">
        <v>271</v>
      </c>
      <c r="B191" s="40" t="s">
        <v>66</v>
      </c>
      <c r="C191" s="24">
        <v>41</v>
      </c>
      <c r="D191" s="24" t="s">
        <v>238</v>
      </c>
      <c r="E191" s="24" t="s">
        <v>22</v>
      </c>
      <c r="F191" s="31">
        <v>42.195</v>
      </c>
      <c r="G191" s="24">
        <v>1</v>
      </c>
      <c r="H191" s="27">
        <v>38648</v>
      </c>
      <c r="I191" s="14">
        <v>0.2046875</v>
      </c>
      <c r="J191" s="43">
        <f>I191/F191</f>
        <v>0.0048509894537267445</v>
      </c>
    </row>
    <row r="192" spans="1:10" ht="12.75">
      <c r="A192" s="144" t="s">
        <v>23</v>
      </c>
      <c r="B192" s="20" t="s">
        <v>43</v>
      </c>
      <c r="C192" s="20">
        <v>42</v>
      </c>
      <c r="D192" s="20" t="s">
        <v>240</v>
      </c>
      <c r="E192" s="20" t="s">
        <v>22</v>
      </c>
      <c r="F192" s="32">
        <v>42.195</v>
      </c>
      <c r="G192" s="20">
        <v>10</v>
      </c>
      <c r="H192" s="28">
        <v>38648</v>
      </c>
      <c r="I192" s="13">
        <v>0.11636574074074074</v>
      </c>
      <c r="J192" s="44">
        <f t="shared" si="7"/>
        <v>0.002757808762667158</v>
      </c>
    </row>
    <row r="193" spans="1:10" ht="12.75">
      <c r="A193" s="144" t="s">
        <v>26</v>
      </c>
      <c r="B193" s="20" t="s">
        <v>46</v>
      </c>
      <c r="C193" s="20">
        <v>42</v>
      </c>
      <c r="D193" s="20" t="s">
        <v>240</v>
      </c>
      <c r="E193" s="20" t="s">
        <v>22</v>
      </c>
      <c r="F193" s="32">
        <v>42.195</v>
      </c>
      <c r="G193" s="20">
        <v>3</v>
      </c>
      <c r="H193" s="28">
        <v>38648</v>
      </c>
      <c r="I193" s="13">
        <v>0.1341087962962963</v>
      </c>
      <c r="J193" s="44">
        <f t="shared" si="7"/>
        <v>0.0031783101385542433</v>
      </c>
    </row>
    <row r="194" spans="1:10" ht="12.75">
      <c r="A194" s="144" t="s">
        <v>97</v>
      </c>
      <c r="B194" s="20" t="s">
        <v>43</v>
      </c>
      <c r="C194" s="20">
        <v>42</v>
      </c>
      <c r="D194" s="20" t="s">
        <v>240</v>
      </c>
      <c r="E194" s="20" t="s">
        <v>22</v>
      </c>
      <c r="F194" s="32">
        <v>42.195</v>
      </c>
      <c r="G194" s="20">
        <v>2</v>
      </c>
      <c r="H194" s="28">
        <v>38648</v>
      </c>
      <c r="I194" s="13">
        <v>0.14032407407407407</v>
      </c>
      <c r="J194" s="44">
        <f t="shared" si="7"/>
        <v>0.0033256090549608737</v>
      </c>
    </row>
    <row r="195" spans="1:10" ht="12.75">
      <c r="A195" s="144" t="s">
        <v>239</v>
      </c>
      <c r="B195" s="20" t="s">
        <v>43</v>
      </c>
      <c r="C195" s="20">
        <v>42</v>
      </c>
      <c r="D195" s="20" t="s">
        <v>240</v>
      </c>
      <c r="E195" s="20" t="s">
        <v>22</v>
      </c>
      <c r="F195" s="32">
        <v>42.195</v>
      </c>
      <c r="G195" s="20">
        <v>1</v>
      </c>
      <c r="H195" s="28">
        <v>38648</v>
      </c>
      <c r="I195" s="13">
        <v>0.15385416666666665</v>
      </c>
      <c r="J195" s="44">
        <f t="shared" si="7"/>
        <v>0.003646265355294861</v>
      </c>
    </row>
    <row r="196" spans="1:10" ht="12.75">
      <c r="A196" s="144" t="s">
        <v>30</v>
      </c>
      <c r="B196" s="20" t="s">
        <v>47</v>
      </c>
      <c r="C196" s="20">
        <v>42</v>
      </c>
      <c r="D196" s="20" t="s">
        <v>240</v>
      </c>
      <c r="E196" s="20" t="s">
        <v>22</v>
      </c>
      <c r="F196" s="32">
        <v>42.195</v>
      </c>
      <c r="G196" s="20">
        <v>26</v>
      </c>
      <c r="H196" s="28">
        <v>38648</v>
      </c>
      <c r="I196" s="13">
        <v>0.1554861111111111</v>
      </c>
      <c r="J196" s="44">
        <f>I196/F196</f>
        <v>0.003684941607088781</v>
      </c>
    </row>
    <row r="197" spans="1:10" ht="12.75">
      <c r="A197" s="144" t="s">
        <v>79</v>
      </c>
      <c r="B197" s="20" t="s">
        <v>47</v>
      </c>
      <c r="C197" s="20">
        <v>42</v>
      </c>
      <c r="D197" s="20" t="s">
        <v>240</v>
      </c>
      <c r="E197" s="20" t="s">
        <v>22</v>
      </c>
      <c r="F197" s="32">
        <v>42.195</v>
      </c>
      <c r="G197" s="20">
        <v>5</v>
      </c>
      <c r="H197" s="28">
        <v>38648</v>
      </c>
      <c r="I197" s="13">
        <v>0.15618055555555554</v>
      </c>
      <c r="J197" s="44">
        <f t="shared" si="7"/>
        <v>0.003701399586575555</v>
      </c>
    </row>
    <row r="198" spans="1:10" ht="12.75">
      <c r="A198" s="144" t="s">
        <v>28</v>
      </c>
      <c r="B198" s="20" t="s">
        <v>46</v>
      </c>
      <c r="C198" s="20">
        <v>42</v>
      </c>
      <c r="D198" s="20" t="s">
        <v>240</v>
      </c>
      <c r="E198" s="20" t="s">
        <v>22</v>
      </c>
      <c r="F198" s="32">
        <v>42.195</v>
      </c>
      <c r="G198" s="20">
        <v>11</v>
      </c>
      <c r="H198" s="28">
        <v>38648</v>
      </c>
      <c r="I198" s="13">
        <v>0.16274305555555554</v>
      </c>
      <c r="J198" s="44">
        <f t="shared" si="7"/>
        <v>0.0038569274927255726</v>
      </c>
    </row>
    <row r="199" spans="1:10" ht="12.75">
      <c r="A199" s="145" t="s">
        <v>35</v>
      </c>
      <c r="B199" s="24" t="s">
        <v>43</v>
      </c>
      <c r="C199" s="24">
        <v>43</v>
      </c>
      <c r="D199" s="24" t="s">
        <v>265</v>
      </c>
      <c r="E199" s="24" t="s">
        <v>22</v>
      </c>
      <c r="F199" s="31">
        <v>42.195</v>
      </c>
      <c r="G199" s="24">
        <v>10</v>
      </c>
      <c r="H199" s="27">
        <v>38655</v>
      </c>
      <c r="I199" s="14">
        <v>0.1287384259259259</v>
      </c>
      <c r="J199" s="43">
        <f t="shared" si="7"/>
        <v>0.0030510350971898544</v>
      </c>
    </row>
    <row r="200" spans="1:10" ht="12.75">
      <c r="A200" s="145" t="s">
        <v>74</v>
      </c>
      <c r="B200" s="24" t="s">
        <v>44</v>
      </c>
      <c r="C200" s="24">
        <v>43</v>
      </c>
      <c r="D200" s="24" t="s">
        <v>265</v>
      </c>
      <c r="E200" s="24" t="s">
        <v>22</v>
      </c>
      <c r="F200" s="31">
        <v>42.195</v>
      </c>
      <c r="G200" s="24">
        <v>2</v>
      </c>
      <c r="H200" s="27">
        <v>38655</v>
      </c>
      <c r="I200" s="14">
        <v>0.1374189814814815</v>
      </c>
      <c r="J200" s="43">
        <f t="shared" si="7"/>
        <v>0.0032567598407745348</v>
      </c>
    </row>
    <row r="201" spans="1:10" ht="12.75">
      <c r="A201" s="145" t="s">
        <v>30</v>
      </c>
      <c r="B201" s="24" t="s">
        <v>47</v>
      </c>
      <c r="C201" s="24">
        <v>43</v>
      </c>
      <c r="D201" s="24" t="s">
        <v>265</v>
      </c>
      <c r="E201" s="24" t="s">
        <v>22</v>
      </c>
      <c r="F201" s="31">
        <v>42.195</v>
      </c>
      <c r="G201" s="24">
        <v>27</v>
      </c>
      <c r="H201" s="27">
        <v>38655</v>
      </c>
      <c r="I201" s="14">
        <v>0.1507638888888889</v>
      </c>
      <c r="J201" s="43">
        <f t="shared" si="7"/>
        <v>0.0035730273465787153</v>
      </c>
    </row>
    <row r="202" spans="1:10" ht="12.75">
      <c r="A202" s="145" t="s">
        <v>268</v>
      </c>
      <c r="B202" s="24" t="s">
        <v>47</v>
      </c>
      <c r="C202" s="24">
        <v>43</v>
      </c>
      <c r="D202" s="24" t="s">
        <v>265</v>
      </c>
      <c r="E202" s="24" t="s">
        <v>22</v>
      </c>
      <c r="F202" s="31">
        <v>42.195</v>
      </c>
      <c r="G202" s="24">
        <v>1</v>
      </c>
      <c r="H202" s="27">
        <v>38655</v>
      </c>
      <c r="I202" s="14">
        <v>0.15486111111111112</v>
      </c>
      <c r="J202" s="43">
        <f t="shared" si="7"/>
        <v>0.003670129425550684</v>
      </c>
    </row>
    <row r="203" spans="1:10" ht="12.75">
      <c r="A203" s="144" t="s">
        <v>84</v>
      </c>
      <c r="B203" s="20" t="s">
        <v>47</v>
      </c>
      <c r="C203" s="20">
        <v>44</v>
      </c>
      <c r="D203" s="20" t="s">
        <v>266</v>
      </c>
      <c r="E203" s="20" t="s">
        <v>22</v>
      </c>
      <c r="F203" s="32">
        <v>42.195</v>
      </c>
      <c r="G203" s="20">
        <v>6</v>
      </c>
      <c r="H203" s="28">
        <v>38655</v>
      </c>
      <c r="I203" s="13">
        <v>0.17960648148148148</v>
      </c>
      <c r="J203" s="44">
        <f>I203/F203</f>
        <v>0.004256582094596078</v>
      </c>
    </row>
    <row r="204" spans="1:10" ht="12.75">
      <c r="A204" s="144" t="s">
        <v>13</v>
      </c>
      <c r="B204" s="20" t="s">
        <v>47</v>
      </c>
      <c r="C204" s="20">
        <v>44</v>
      </c>
      <c r="D204" s="20" t="s">
        <v>266</v>
      </c>
      <c r="E204" s="20" t="s">
        <v>22</v>
      </c>
      <c r="F204" s="32">
        <v>42.195</v>
      </c>
      <c r="G204" s="20">
        <v>9</v>
      </c>
      <c r="H204" s="28">
        <v>38655</v>
      </c>
      <c r="I204" s="13">
        <v>0.20993055555555554</v>
      </c>
      <c r="J204" s="44">
        <f>I204/F204</f>
        <v>0.004975247198851891</v>
      </c>
    </row>
    <row r="205" spans="1:10" ht="12.75">
      <c r="A205" s="145" t="s">
        <v>54</v>
      </c>
      <c r="B205" s="24" t="s">
        <v>43</v>
      </c>
      <c r="C205" s="24">
        <v>45</v>
      </c>
      <c r="D205" s="24" t="s">
        <v>267</v>
      </c>
      <c r="E205" s="24" t="s">
        <v>22</v>
      </c>
      <c r="F205" s="31">
        <v>42.195</v>
      </c>
      <c r="G205" s="24">
        <v>5</v>
      </c>
      <c r="H205" s="27">
        <v>38657</v>
      </c>
      <c r="I205" s="14">
        <v>0.11594907407407407</v>
      </c>
      <c r="J205" s="43">
        <f t="shared" si="7"/>
        <v>0.0027479339749750934</v>
      </c>
    </row>
    <row r="206" spans="1:10" ht="12.75">
      <c r="A206" s="145" t="s">
        <v>37</v>
      </c>
      <c r="B206" s="204" t="s">
        <v>47</v>
      </c>
      <c r="C206" s="24">
        <v>45</v>
      </c>
      <c r="D206" s="24" t="s">
        <v>267</v>
      </c>
      <c r="E206" s="24" t="s">
        <v>22</v>
      </c>
      <c r="F206" s="31">
        <v>42.195</v>
      </c>
      <c r="G206" s="24">
        <v>3</v>
      </c>
      <c r="H206" s="27">
        <v>38657</v>
      </c>
      <c r="I206" s="14">
        <v>0.1322222222222222</v>
      </c>
      <c r="J206" s="43">
        <f t="shared" si="7"/>
        <v>0.0031335992942818393</v>
      </c>
    </row>
    <row r="207" spans="1:10" ht="12.75">
      <c r="A207" s="145" t="s">
        <v>79</v>
      </c>
      <c r="B207" s="204" t="s">
        <v>46</v>
      </c>
      <c r="C207" s="24">
        <v>45</v>
      </c>
      <c r="D207" s="24" t="s">
        <v>267</v>
      </c>
      <c r="E207" s="24" t="s">
        <v>22</v>
      </c>
      <c r="F207" s="31">
        <v>42.195</v>
      </c>
      <c r="G207" s="24">
        <v>6</v>
      </c>
      <c r="H207" s="27">
        <v>38657</v>
      </c>
      <c r="I207" s="14">
        <v>0.14385416666666667</v>
      </c>
      <c r="J207" s="43">
        <f t="shared" si="7"/>
        <v>0.0034092704506853105</v>
      </c>
    </row>
    <row r="208" spans="1:10" ht="12.75">
      <c r="A208" s="145" t="s">
        <v>28</v>
      </c>
      <c r="B208" s="204" t="s">
        <v>46</v>
      </c>
      <c r="C208" s="24">
        <v>45</v>
      </c>
      <c r="D208" s="24" t="s">
        <v>267</v>
      </c>
      <c r="E208" s="24" t="s">
        <v>22</v>
      </c>
      <c r="F208" s="31">
        <v>42.195</v>
      </c>
      <c r="G208" s="24">
        <v>12</v>
      </c>
      <c r="H208" s="27">
        <v>38657</v>
      </c>
      <c r="I208" s="14">
        <v>0.15025462962962963</v>
      </c>
      <c r="J208" s="43">
        <f t="shared" si="7"/>
        <v>0.003560958161621747</v>
      </c>
    </row>
    <row r="209" spans="1:10" ht="12.75">
      <c r="A209" s="145" t="s">
        <v>31</v>
      </c>
      <c r="B209" s="204" t="s">
        <v>47</v>
      </c>
      <c r="C209" s="24">
        <v>45</v>
      </c>
      <c r="D209" s="24" t="s">
        <v>267</v>
      </c>
      <c r="E209" s="24" t="s">
        <v>22</v>
      </c>
      <c r="F209" s="31">
        <v>42.195</v>
      </c>
      <c r="G209" s="24">
        <v>9</v>
      </c>
      <c r="H209" s="27">
        <v>38657</v>
      </c>
      <c r="I209" s="14">
        <v>0.15300925925925926</v>
      </c>
      <c r="J209" s="43">
        <f t="shared" si="7"/>
        <v>0.003626241480252619</v>
      </c>
    </row>
    <row r="210" spans="1:10" ht="12.75">
      <c r="A210" s="144" t="s">
        <v>23</v>
      </c>
      <c r="B210" s="20" t="s">
        <v>43</v>
      </c>
      <c r="C210" s="20">
        <v>46</v>
      </c>
      <c r="D210" s="20" t="s">
        <v>273</v>
      </c>
      <c r="E210" s="20" t="s">
        <v>22</v>
      </c>
      <c r="F210" s="32">
        <v>42.195</v>
      </c>
      <c r="G210" s="20">
        <v>11</v>
      </c>
      <c r="H210" s="28">
        <v>38662</v>
      </c>
      <c r="I210" s="13">
        <v>0.1154513888888889</v>
      </c>
      <c r="J210" s="44">
        <f t="shared" si="7"/>
        <v>0.002736139089676239</v>
      </c>
    </row>
    <row r="211" spans="1:10" ht="12.75">
      <c r="A211" s="144" t="s">
        <v>27</v>
      </c>
      <c r="B211" s="203" t="s">
        <v>43</v>
      </c>
      <c r="C211" s="20">
        <v>46</v>
      </c>
      <c r="D211" s="20" t="s">
        <v>273</v>
      </c>
      <c r="E211" s="20" t="s">
        <v>22</v>
      </c>
      <c r="F211" s="32">
        <v>42.195</v>
      </c>
      <c r="G211" s="20">
        <v>8</v>
      </c>
      <c r="H211" s="28">
        <v>38662</v>
      </c>
      <c r="I211" s="13">
        <v>0.12716435185185185</v>
      </c>
      <c r="J211" s="44">
        <f t="shared" si="7"/>
        <v>0.0030137303436864995</v>
      </c>
    </row>
    <row r="212" spans="1:10" ht="12.75">
      <c r="A212" s="144" t="s">
        <v>79</v>
      </c>
      <c r="B212" s="203" t="s">
        <v>47</v>
      </c>
      <c r="C212" s="20">
        <v>46</v>
      </c>
      <c r="D212" s="20" t="s">
        <v>273</v>
      </c>
      <c r="E212" s="20" t="s">
        <v>22</v>
      </c>
      <c r="F212" s="32">
        <v>42.195</v>
      </c>
      <c r="G212" s="20">
        <v>7</v>
      </c>
      <c r="H212" s="28">
        <v>38662</v>
      </c>
      <c r="I212" s="13">
        <v>0.1403472222222222</v>
      </c>
      <c r="J212" s="44">
        <f t="shared" si="7"/>
        <v>0.0033261576542770992</v>
      </c>
    </row>
    <row r="213" spans="1:10" ht="12.75">
      <c r="A213" s="144" t="s">
        <v>30</v>
      </c>
      <c r="B213" s="20" t="s">
        <v>47</v>
      </c>
      <c r="C213" s="20">
        <v>46</v>
      </c>
      <c r="D213" s="20" t="s">
        <v>273</v>
      </c>
      <c r="E213" s="20" t="s">
        <v>22</v>
      </c>
      <c r="F213" s="32">
        <v>42.195</v>
      </c>
      <c r="G213" s="20">
        <v>28</v>
      </c>
      <c r="H213" s="28">
        <v>38662</v>
      </c>
      <c r="I213" s="13">
        <v>0.15277777777777776</v>
      </c>
      <c r="J213" s="44">
        <f t="shared" si="7"/>
        <v>0.0036207554870903605</v>
      </c>
    </row>
    <row r="214" spans="1:10" ht="12.75">
      <c r="A214" s="145" t="s">
        <v>90</v>
      </c>
      <c r="B214" s="24" t="s">
        <v>43</v>
      </c>
      <c r="C214" s="24">
        <v>47</v>
      </c>
      <c r="D214" s="24" t="s">
        <v>282</v>
      </c>
      <c r="E214" s="24" t="s">
        <v>22</v>
      </c>
      <c r="F214" s="31">
        <v>42.195</v>
      </c>
      <c r="G214" s="24">
        <v>1</v>
      </c>
      <c r="H214" s="27">
        <v>38662</v>
      </c>
      <c r="I214" s="14">
        <v>0.13444444444444445</v>
      </c>
      <c r="J214" s="43">
        <f>I214/F214</f>
        <v>0.0031862648286395175</v>
      </c>
    </row>
    <row r="215" spans="1:10" ht="12.75">
      <c r="A215" s="145" t="s">
        <v>291</v>
      </c>
      <c r="B215" s="24" t="s">
        <v>47</v>
      </c>
      <c r="C215" s="24">
        <v>47</v>
      </c>
      <c r="D215" s="24" t="s">
        <v>282</v>
      </c>
      <c r="E215" s="24" t="s">
        <v>22</v>
      </c>
      <c r="F215" s="31">
        <v>42.195</v>
      </c>
      <c r="G215" s="24">
        <v>2</v>
      </c>
      <c r="H215" s="27">
        <v>38662</v>
      </c>
      <c r="I215" s="14">
        <v>0.1601388888888889</v>
      </c>
      <c r="J215" s="43">
        <f>I215/F215</f>
        <v>0.003795210069650169</v>
      </c>
    </row>
    <row r="216" spans="1:10" ht="12.75">
      <c r="A216" s="145" t="s">
        <v>65</v>
      </c>
      <c r="B216" s="24" t="s">
        <v>43</v>
      </c>
      <c r="C216" s="24">
        <v>47</v>
      </c>
      <c r="D216" s="24" t="s">
        <v>282</v>
      </c>
      <c r="E216" s="24" t="s">
        <v>22</v>
      </c>
      <c r="F216" s="31">
        <v>42.195</v>
      </c>
      <c r="G216" s="24">
        <v>3</v>
      </c>
      <c r="H216" s="27">
        <v>38662</v>
      </c>
      <c r="I216" s="14">
        <v>0.16144675925925925</v>
      </c>
      <c r="J216" s="43">
        <f>I216/F216</f>
        <v>0.0038262059310169272</v>
      </c>
    </row>
    <row r="217" spans="1:10" ht="12.75">
      <c r="A217" s="144" t="s">
        <v>23</v>
      </c>
      <c r="B217" s="20" t="s">
        <v>43</v>
      </c>
      <c r="C217" s="20">
        <v>48</v>
      </c>
      <c r="D217" s="20" t="s">
        <v>277</v>
      </c>
      <c r="E217" s="20" t="s">
        <v>22</v>
      </c>
      <c r="F217" s="32">
        <v>42.195</v>
      </c>
      <c r="G217" s="20">
        <v>12</v>
      </c>
      <c r="H217" s="28">
        <v>38669</v>
      </c>
      <c r="I217" s="13">
        <v>0.11609953703703703</v>
      </c>
      <c r="J217" s="44">
        <f t="shared" si="7"/>
        <v>0.002751499870530561</v>
      </c>
    </row>
    <row r="218" spans="1:10" ht="12.75">
      <c r="A218" s="144" t="s">
        <v>79</v>
      </c>
      <c r="B218" s="20" t="s">
        <v>46</v>
      </c>
      <c r="C218" s="20">
        <v>48</v>
      </c>
      <c r="D218" s="20" t="s">
        <v>277</v>
      </c>
      <c r="E218" s="20" t="s">
        <v>22</v>
      </c>
      <c r="F218" s="32">
        <v>42.195</v>
      </c>
      <c r="G218" s="20">
        <v>8</v>
      </c>
      <c r="H218" s="28">
        <v>38669</v>
      </c>
      <c r="I218" s="13">
        <v>0.14659722222222224</v>
      </c>
      <c r="J218" s="44">
        <f t="shared" si="7"/>
        <v>0.003474279469658069</v>
      </c>
    </row>
    <row r="219" spans="1:10" ht="12.75">
      <c r="A219" s="144" t="s">
        <v>31</v>
      </c>
      <c r="B219" s="20" t="s">
        <v>47</v>
      </c>
      <c r="C219" s="20">
        <v>48</v>
      </c>
      <c r="D219" s="20" t="s">
        <v>277</v>
      </c>
      <c r="E219" s="20" t="s">
        <v>22</v>
      </c>
      <c r="F219" s="32">
        <v>42.195</v>
      </c>
      <c r="G219" s="20">
        <v>10</v>
      </c>
      <c r="H219" s="28">
        <v>38669</v>
      </c>
      <c r="I219" s="13">
        <v>0.14694444444444446</v>
      </c>
      <c r="J219" s="44">
        <f t="shared" si="7"/>
        <v>0.0034825084594014566</v>
      </c>
    </row>
    <row r="220" spans="1:10" ht="12.75">
      <c r="A220" s="144" t="s">
        <v>30</v>
      </c>
      <c r="B220" s="20" t="s">
        <v>47</v>
      </c>
      <c r="C220" s="20">
        <v>48</v>
      </c>
      <c r="D220" s="20" t="s">
        <v>277</v>
      </c>
      <c r="E220" s="20" t="s">
        <v>22</v>
      </c>
      <c r="F220" s="32">
        <v>42.195</v>
      </c>
      <c r="G220" s="20">
        <v>29</v>
      </c>
      <c r="H220" s="28">
        <v>38669</v>
      </c>
      <c r="I220" s="13">
        <v>0.14913194444444444</v>
      </c>
      <c r="J220" s="44">
        <f t="shared" si="7"/>
        <v>0.0035343510947847953</v>
      </c>
    </row>
    <row r="221" spans="1:10" ht="12.75">
      <c r="A221" s="144" t="s">
        <v>28</v>
      </c>
      <c r="B221" s="20" t="s">
        <v>46</v>
      </c>
      <c r="C221" s="20">
        <v>48</v>
      </c>
      <c r="D221" s="20" t="s">
        <v>277</v>
      </c>
      <c r="E221" s="20" t="s">
        <v>22</v>
      </c>
      <c r="F221" s="32">
        <v>42.195</v>
      </c>
      <c r="G221" s="20">
        <v>13</v>
      </c>
      <c r="H221" s="28">
        <v>38669</v>
      </c>
      <c r="I221" s="13">
        <v>0.15336805555555555</v>
      </c>
      <c r="J221" s="44">
        <f t="shared" si="7"/>
        <v>0.0036347447696541187</v>
      </c>
    </row>
    <row r="222" spans="1:10" ht="12.75">
      <c r="A222" s="145" t="s">
        <v>30</v>
      </c>
      <c r="B222" s="24" t="s">
        <v>46</v>
      </c>
      <c r="C222" s="24">
        <v>49</v>
      </c>
      <c r="D222" s="24" t="s">
        <v>287</v>
      </c>
      <c r="E222" s="24" t="s">
        <v>22</v>
      </c>
      <c r="F222" s="31">
        <v>42.195</v>
      </c>
      <c r="G222" s="24">
        <v>30</v>
      </c>
      <c r="H222" s="27">
        <v>38677</v>
      </c>
      <c r="I222" s="14">
        <v>0.1475</v>
      </c>
      <c r="J222" s="43">
        <f>I222/F222</f>
        <v>0.0034956748429908753</v>
      </c>
    </row>
    <row r="223" spans="1:10" ht="12.75">
      <c r="A223" s="144" t="s">
        <v>35</v>
      </c>
      <c r="B223" s="20" t="s">
        <v>43</v>
      </c>
      <c r="C223" s="20">
        <v>50</v>
      </c>
      <c r="D223" s="20" t="s">
        <v>288</v>
      </c>
      <c r="E223" s="20" t="s">
        <v>22</v>
      </c>
      <c r="F223" s="32">
        <v>42.195</v>
      </c>
      <c r="G223" s="20">
        <v>11</v>
      </c>
      <c r="H223" s="28">
        <v>38683</v>
      </c>
      <c r="I223" s="13">
        <v>0.12484953703703704</v>
      </c>
      <c r="J223" s="44">
        <f aca="true" t="shared" si="8" ref="J223:J230">I223/F223</f>
        <v>0.0029588704120639183</v>
      </c>
    </row>
    <row r="224" spans="1:10" ht="12.75">
      <c r="A224" s="144" t="s">
        <v>24</v>
      </c>
      <c r="B224" s="20" t="s">
        <v>44</v>
      </c>
      <c r="C224" s="20">
        <v>50</v>
      </c>
      <c r="D224" s="20" t="s">
        <v>288</v>
      </c>
      <c r="E224" s="20" t="s">
        <v>22</v>
      </c>
      <c r="F224" s="32">
        <v>42.195</v>
      </c>
      <c r="G224" s="20">
        <v>8</v>
      </c>
      <c r="H224" s="28">
        <v>38683</v>
      </c>
      <c r="I224" s="13">
        <v>0.12741898148148148</v>
      </c>
      <c r="J224" s="44">
        <f t="shared" si="8"/>
        <v>0.0030197649361649835</v>
      </c>
    </row>
    <row r="225" spans="1:10" ht="12.75">
      <c r="A225" s="144" t="s">
        <v>27</v>
      </c>
      <c r="B225" s="20" t="s">
        <v>43</v>
      </c>
      <c r="C225" s="20">
        <v>50</v>
      </c>
      <c r="D225" s="20" t="s">
        <v>288</v>
      </c>
      <c r="E225" s="20" t="s">
        <v>22</v>
      </c>
      <c r="F225" s="32">
        <v>42.195</v>
      </c>
      <c r="G225" s="20">
        <v>9</v>
      </c>
      <c r="H225" s="28">
        <v>38683</v>
      </c>
      <c r="I225" s="13">
        <v>0.12979166666666667</v>
      </c>
      <c r="J225" s="44">
        <f t="shared" si="8"/>
        <v>0.0030759963660781293</v>
      </c>
    </row>
    <row r="226" spans="1:10" ht="12.75">
      <c r="A226" s="144" t="s">
        <v>30</v>
      </c>
      <c r="B226" s="20" t="s">
        <v>47</v>
      </c>
      <c r="C226" s="20">
        <v>50</v>
      </c>
      <c r="D226" s="20" t="s">
        <v>288</v>
      </c>
      <c r="E226" s="20" t="s">
        <v>22</v>
      </c>
      <c r="F226" s="32">
        <v>42.195</v>
      </c>
      <c r="G226" s="20">
        <v>31</v>
      </c>
      <c r="H226" s="28">
        <v>38683</v>
      </c>
      <c r="I226" s="13">
        <v>0.1488773148148148</v>
      </c>
      <c r="J226" s="44">
        <f t="shared" si="8"/>
        <v>0.0035283165023063112</v>
      </c>
    </row>
    <row r="227" spans="1:10" ht="12.75">
      <c r="A227" s="144" t="s">
        <v>29</v>
      </c>
      <c r="B227" s="20" t="s">
        <v>47</v>
      </c>
      <c r="C227" s="20">
        <v>50</v>
      </c>
      <c r="D227" s="20" t="s">
        <v>288</v>
      </c>
      <c r="E227" s="20" t="s">
        <v>22</v>
      </c>
      <c r="F227" s="32">
        <v>42.195</v>
      </c>
      <c r="G227" s="20">
        <v>13</v>
      </c>
      <c r="H227" s="28">
        <v>38683</v>
      </c>
      <c r="I227" s="13">
        <v>0.1615625</v>
      </c>
      <c r="J227" s="44">
        <f t="shared" si="8"/>
        <v>0.0038289489275980565</v>
      </c>
    </row>
    <row r="228" spans="1:10" ht="12.75">
      <c r="A228" s="144" t="s">
        <v>34</v>
      </c>
      <c r="B228" s="20" t="s">
        <v>43</v>
      </c>
      <c r="C228" s="20">
        <v>50</v>
      </c>
      <c r="D228" s="20" t="s">
        <v>288</v>
      </c>
      <c r="E228" s="20" t="s">
        <v>22</v>
      </c>
      <c r="F228" s="32">
        <v>42.195</v>
      </c>
      <c r="G228" s="20">
        <v>5</v>
      </c>
      <c r="H228" s="28">
        <v>38683</v>
      </c>
      <c r="I228" s="13">
        <v>0.17383101851851854</v>
      </c>
      <c r="J228" s="44">
        <f t="shared" si="8"/>
        <v>0.0041197065651977375</v>
      </c>
    </row>
    <row r="229" spans="1:10" ht="12.75">
      <c r="A229" s="144" t="s">
        <v>131</v>
      </c>
      <c r="B229" s="20" t="s">
        <v>43</v>
      </c>
      <c r="C229" s="20">
        <v>50</v>
      </c>
      <c r="D229" s="20" t="s">
        <v>288</v>
      </c>
      <c r="E229" s="20" t="s">
        <v>22</v>
      </c>
      <c r="F229" s="32">
        <v>42.195</v>
      </c>
      <c r="G229" s="20">
        <v>1</v>
      </c>
      <c r="H229" s="28">
        <v>38683</v>
      </c>
      <c r="I229" s="13">
        <v>0.17541666666666667</v>
      </c>
      <c r="J229" s="44">
        <f t="shared" si="8"/>
        <v>0.004157285618359205</v>
      </c>
    </row>
    <row r="230" spans="1:10" ht="12.75">
      <c r="A230" s="144" t="s">
        <v>11</v>
      </c>
      <c r="B230" s="20" t="s">
        <v>43</v>
      </c>
      <c r="C230" s="20">
        <v>50</v>
      </c>
      <c r="D230" s="20" t="s">
        <v>288</v>
      </c>
      <c r="E230" s="20" t="s">
        <v>22</v>
      </c>
      <c r="F230" s="32">
        <v>42.195</v>
      </c>
      <c r="G230" s="20">
        <v>1</v>
      </c>
      <c r="H230" s="28">
        <v>38683</v>
      </c>
      <c r="I230" s="13">
        <v>0.17738425925925927</v>
      </c>
      <c r="J230" s="44">
        <f t="shared" si="8"/>
        <v>0.004203916560238399</v>
      </c>
    </row>
    <row r="231" spans="1:10" ht="12.75">
      <c r="A231" s="145" t="s">
        <v>38</v>
      </c>
      <c r="B231" s="216" t="s">
        <v>48</v>
      </c>
      <c r="C231" s="24">
        <v>51</v>
      </c>
      <c r="D231" s="24" t="s">
        <v>294</v>
      </c>
      <c r="E231" s="24" t="s">
        <v>22</v>
      </c>
      <c r="F231" s="31">
        <v>42.195</v>
      </c>
      <c r="G231" s="24">
        <v>3</v>
      </c>
      <c r="H231" s="27">
        <v>38690</v>
      </c>
      <c r="I231" s="14">
        <v>0.10791666666666666</v>
      </c>
      <c r="J231" s="43">
        <f>I231/F231</f>
        <v>0.0025575700122447364</v>
      </c>
    </row>
    <row r="232" spans="1:10" ht="12.75">
      <c r="A232" s="145" t="s">
        <v>23</v>
      </c>
      <c r="B232" s="216" t="s">
        <v>43</v>
      </c>
      <c r="C232" s="24">
        <v>51</v>
      </c>
      <c r="D232" s="24" t="s">
        <v>294</v>
      </c>
      <c r="E232" s="24" t="s">
        <v>22</v>
      </c>
      <c r="F232" s="31">
        <v>42.195</v>
      </c>
      <c r="G232" s="24">
        <v>13</v>
      </c>
      <c r="H232" s="27">
        <v>38690</v>
      </c>
      <c r="I232" s="14">
        <v>0.1158101851851852</v>
      </c>
      <c r="J232" s="43">
        <f aca="true" t="shared" si="9" ref="J232:J285">I232/F232</f>
        <v>0.002744642379077739</v>
      </c>
    </row>
    <row r="233" spans="1:10" ht="12.75">
      <c r="A233" s="145" t="s">
        <v>3</v>
      </c>
      <c r="B233" s="216" t="s">
        <v>43</v>
      </c>
      <c r="C233" s="24">
        <v>51</v>
      </c>
      <c r="D233" s="24" t="s">
        <v>294</v>
      </c>
      <c r="E233" s="24" t="s">
        <v>22</v>
      </c>
      <c r="F233" s="31">
        <v>42.195</v>
      </c>
      <c r="G233" s="24">
        <v>9</v>
      </c>
      <c r="H233" s="27">
        <v>38690</v>
      </c>
      <c r="I233" s="14">
        <v>0.11800925925925926</v>
      </c>
      <c r="J233" s="43">
        <f t="shared" si="9"/>
        <v>0.002796759314119191</v>
      </c>
    </row>
    <row r="234" spans="1:10" ht="12.75">
      <c r="A234" s="145" t="s">
        <v>77</v>
      </c>
      <c r="B234" s="216" t="s">
        <v>46</v>
      </c>
      <c r="C234" s="24">
        <v>51</v>
      </c>
      <c r="D234" s="24" t="s">
        <v>294</v>
      </c>
      <c r="E234" s="24" t="s">
        <v>22</v>
      </c>
      <c r="F234" s="31">
        <v>42.195</v>
      </c>
      <c r="G234" s="24">
        <v>4</v>
      </c>
      <c r="H234" s="27">
        <v>38690</v>
      </c>
      <c r="I234" s="14">
        <v>0.11943287037037037</v>
      </c>
      <c r="J234" s="43">
        <f t="shared" si="9"/>
        <v>0.0028304981720670783</v>
      </c>
    </row>
    <row r="235" spans="1:10" ht="12.75">
      <c r="A235" s="145" t="s">
        <v>142</v>
      </c>
      <c r="B235" s="216" t="s">
        <v>43</v>
      </c>
      <c r="C235" s="24">
        <v>51</v>
      </c>
      <c r="D235" s="24" t="s">
        <v>294</v>
      </c>
      <c r="E235" s="24" t="s">
        <v>22</v>
      </c>
      <c r="F235" s="31">
        <v>42.195</v>
      </c>
      <c r="G235" s="24">
        <v>4</v>
      </c>
      <c r="H235" s="27">
        <v>38690</v>
      </c>
      <c r="I235" s="14">
        <v>0.11995370370370372</v>
      </c>
      <c r="J235" s="43">
        <f t="shared" si="9"/>
        <v>0.002842841656682159</v>
      </c>
    </row>
    <row r="236" spans="1:10" ht="12.75">
      <c r="A236" s="145" t="s">
        <v>290</v>
      </c>
      <c r="B236" s="216" t="s">
        <v>47</v>
      </c>
      <c r="C236" s="24">
        <v>51</v>
      </c>
      <c r="D236" s="24" t="s">
        <v>294</v>
      </c>
      <c r="E236" s="24" t="s">
        <v>22</v>
      </c>
      <c r="F236" s="31">
        <v>42.195</v>
      </c>
      <c r="G236" s="24">
        <v>1</v>
      </c>
      <c r="H236" s="27">
        <v>38690</v>
      </c>
      <c r="I236" s="14">
        <v>0.12016203703703704</v>
      </c>
      <c r="J236" s="43">
        <f t="shared" si="9"/>
        <v>0.0028477790505281914</v>
      </c>
    </row>
    <row r="237" spans="1:10" ht="12.75">
      <c r="A237" s="145" t="s">
        <v>90</v>
      </c>
      <c r="B237" s="216" t="s">
        <v>44</v>
      </c>
      <c r="C237" s="24">
        <v>51</v>
      </c>
      <c r="D237" s="24" t="s">
        <v>294</v>
      </c>
      <c r="E237" s="24" t="s">
        <v>22</v>
      </c>
      <c r="F237" s="31">
        <v>42.195</v>
      </c>
      <c r="G237" s="24">
        <v>2</v>
      </c>
      <c r="H237" s="27">
        <v>38690</v>
      </c>
      <c r="I237" s="14">
        <v>0.12458333333333334</v>
      </c>
      <c r="J237" s="43">
        <f t="shared" si="9"/>
        <v>0.0029525615199273215</v>
      </c>
    </row>
    <row r="238" spans="1:10" ht="12.75">
      <c r="A238" s="145" t="s">
        <v>26</v>
      </c>
      <c r="B238" s="216" t="s">
        <v>46</v>
      </c>
      <c r="C238" s="24">
        <v>51</v>
      </c>
      <c r="D238" s="24" t="s">
        <v>294</v>
      </c>
      <c r="E238" s="24" t="s">
        <v>22</v>
      </c>
      <c r="F238" s="31">
        <v>42.195</v>
      </c>
      <c r="G238" s="24">
        <v>4</v>
      </c>
      <c r="H238" s="27">
        <v>38690</v>
      </c>
      <c r="I238" s="14">
        <v>0.1259259259259259</v>
      </c>
      <c r="J238" s="43">
        <f t="shared" si="9"/>
        <v>0.0029843802802684183</v>
      </c>
    </row>
    <row r="239" spans="1:10" ht="12.75">
      <c r="A239" s="145" t="s">
        <v>4</v>
      </c>
      <c r="B239" s="216" t="s">
        <v>48</v>
      </c>
      <c r="C239" s="24">
        <v>51</v>
      </c>
      <c r="D239" s="24" t="s">
        <v>294</v>
      </c>
      <c r="E239" s="24" t="s">
        <v>22</v>
      </c>
      <c r="F239" s="31">
        <v>42.195</v>
      </c>
      <c r="G239" s="24">
        <v>3</v>
      </c>
      <c r="H239" s="27">
        <v>38690</v>
      </c>
      <c r="I239" s="14">
        <v>0.130625</v>
      </c>
      <c r="J239" s="43">
        <f t="shared" si="9"/>
        <v>0.0030957459414622584</v>
      </c>
    </row>
    <row r="240" spans="1:10" ht="12.75">
      <c r="A240" s="145" t="s">
        <v>79</v>
      </c>
      <c r="B240" s="216" t="s">
        <v>46</v>
      </c>
      <c r="C240" s="24">
        <v>51</v>
      </c>
      <c r="D240" s="24" t="s">
        <v>294</v>
      </c>
      <c r="E240" s="24" t="s">
        <v>22</v>
      </c>
      <c r="F240" s="31">
        <v>42.195</v>
      </c>
      <c r="G240" s="24">
        <v>9</v>
      </c>
      <c r="H240" s="27">
        <v>38690</v>
      </c>
      <c r="I240" s="14">
        <v>0.13375</v>
      </c>
      <c r="J240" s="43">
        <f t="shared" si="9"/>
        <v>0.003169806849152743</v>
      </c>
    </row>
    <row r="241" spans="1:10" ht="12.75">
      <c r="A241" s="145" t="s">
        <v>97</v>
      </c>
      <c r="B241" s="216" t="s">
        <v>46</v>
      </c>
      <c r="C241" s="24">
        <v>51</v>
      </c>
      <c r="D241" s="24" t="s">
        <v>294</v>
      </c>
      <c r="E241" s="24" t="s">
        <v>22</v>
      </c>
      <c r="F241" s="31">
        <v>42.195</v>
      </c>
      <c r="G241" s="24">
        <v>3</v>
      </c>
      <c r="H241" s="27">
        <v>38690</v>
      </c>
      <c r="I241" s="14">
        <v>0.1381712962962963</v>
      </c>
      <c r="J241" s="43">
        <f t="shared" si="9"/>
        <v>0.0032745893185518733</v>
      </c>
    </row>
    <row r="242" spans="1:10" ht="12.75">
      <c r="A242" s="145" t="s">
        <v>5</v>
      </c>
      <c r="B242" s="216" t="s">
        <v>43</v>
      </c>
      <c r="C242" s="24">
        <v>51</v>
      </c>
      <c r="D242" s="24" t="s">
        <v>294</v>
      </c>
      <c r="E242" s="24" t="s">
        <v>22</v>
      </c>
      <c r="F242" s="31">
        <v>42.195</v>
      </c>
      <c r="G242" s="24">
        <v>5</v>
      </c>
      <c r="H242" s="27">
        <v>38690</v>
      </c>
      <c r="I242" s="14">
        <v>0.1405324074074074</v>
      </c>
      <c r="J242" s="43">
        <f t="shared" si="9"/>
        <v>0.0033305464488069063</v>
      </c>
    </row>
    <row r="243" spans="1:10" ht="12.75">
      <c r="A243" s="144" t="s">
        <v>28</v>
      </c>
      <c r="B243" s="216" t="s">
        <v>46</v>
      </c>
      <c r="C243" s="24">
        <v>51</v>
      </c>
      <c r="D243" s="24" t="s">
        <v>294</v>
      </c>
      <c r="E243" s="24" t="s">
        <v>22</v>
      </c>
      <c r="F243" s="31">
        <v>42.195</v>
      </c>
      <c r="G243" s="24">
        <v>14</v>
      </c>
      <c r="H243" s="27">
        <v>38690</v>
      </c>
      <c r="I243" s="14">
        <v>0.14163194444444446</v>
      </c>
      <c r="J243" s="43">
        <f t="shared" si="9"/>
        <v>0.0033566049163276327</v>
      </c>
    </row>
    <row r="244" spans="1:10" ht="12.75">
      <c r="A244" s="145" t="s">
        <v>239</v>
      </c>
      <c r="B244" s="216" t="s">
        <v>48</v>
      </c>
      <c r="C244" s="24">
        <v>51</v>
      </c>
      <c r="D244" s="24" t="s">
        <v>294</v>
      </c>
      <c r="E244" s="24" t="s">
        <v>22</v>
      </c>
      <c r="F244" s="31">
        <v>42.195</v>
      </c>
      <c r="G244" s="24">
        <v>2</v>
      </c>
      <c r="H244" s="27">
        <v>38690</v>
      </c>
      <c r="I244" s="14">
        <v>0.1428472222222222</v>
      </c>
      <c r="J244" s="43">
        <f t="shared" si="9"/>
        <v>0.003385406380429487</v>
      </c>
    </row>
    <row r="245" spans="1:10" ht="12.75">
      <c r="A245" s="145" t="s">
        <v>129</v>
      </c>
      <c r="B245" s="216" t="s">
        <v>44</v>
      </c>
      <c r="C245" s="24">
        <v>51</v>
      </c>
      <c r="D245" s="24" t="s">
        <v>294</v>
      </c>
      <c r="E245" s="24" t="s">
        <v>22</v>
      </c>
      <c r="F245" s="31">
        <v>42.195</v>
      </c>
      <c r="G245" s="24">
        <v>2</v>
      </c>
      <c r="H245" s="27">
        <v>38690</v>
      </c>
      <c r="I245" s="14">
        <v>0.14251157407407408</v>
      </c>
      <c r="J245" s="43">
        <f t="shared" si="9"/>
        <v>0.0033774516903442133</v>
      </c>
    </row>
    <row r="246" spans="1:10" ht="12.75">
      <c r="A246" s="145" t="s">
        <v>95</v>
      </c>
      <c r="B246" s="216" t="s">
        <v>43</v>
      </c>
      <c r="C246" s="24">
        <v>51</v>
      </c>
      <c r="D246" s="24" t="s">
        <v>294</v>
      </c>
      <c r="E246" s="24" t="s">
        <v>22</v>
      </c>
      <c r="F246" s="31">
        <v>42.195</v>
      </c>
      <c r="G246" s="24">
        <v>4</v>
      </c>
      <c r="H246" s="27">
        <v>38690</v>
      </c>
      <c r="I246" s="14">
        <v>0.14274305555555555</v>
      </c>
      <c r="J246" s="43">
        <f t="shared" si="9"/>
        <v>0.0033829376835064714</v>
      </c>
    </row>
    <row r="247" spans="1:10" ht="12.75">
      <c r="A247" s="145" t="s">
        <v>295</v>
      </c>
      <c r="B247" s="216" t="s">
        <v>43</v>
      </c>
      <c r="C247" s="24">
        <v>51</v>
      </c>
      <c r="D247" s="24" t="s">
        <v>294</v>
      </c>
      <c r="E247" s="24" t="s">
        <v>22</v>
      </c>
      <c r="F247" s="31">
        <v>42.195</v>
      </c>
      <c r="G247" s="24">
        <v>3</v>
      </c>
      <c r="H247" s="27">
        <v>38690</v>
      </c>
      <c r="I247" s="14">
        <v>0.14445601851851853</v>
      </c>
      <c r="J247" s="43">
        <f t="shared" si="9"/>
        <v>0.0034235340329071815</v>
      </c>
    </row>
    <row r="248" spans="1:10" ht="12.75">
      <c r="A248" s="145" t="s">
        <v>96</v>
      </c>
      <c r="B248" s="216" t="s">
        <v>47</v>
      </c>
      <c r="C248" s="24">
        <v>51</v>
      </c>
      <c r="D248" s="24" t="s">
        <v>294</v>
      </c>
      <c r="E248" s="24" t="s">
        <v>22</v>
      </c>
      <c r="F248" s="31">
        <v>42.195</v>
      </c>
      <c r="G248" s="24">
        <v>1</v>
      </c>
      <c r="H248" s="27">
        <v>38690</v>
      </c>
      <c r="I248" s="14">
        <v>0.14635416666666667</v>
      </c>
      <c r="J248" s="43">
        <f t="shared" si="9"/>
        <v>0.0034685191768376983</v>
      </c>
    </row>
    <row r="249" spans="1:10" ht="12.75">
      <c r="A249" s="145" t="s">
        <v>31</v>
      </c>
      <c r="B249" s="216" t="s">
        <v>47</v>
      </c>
      <c r="C249" s="24">
        <v>51</v>
      </c>
      <c r="D249" s="24" t="s">
        <v>294</v>
      </c>
      <c r="E249" s="24" t="s">
        <v>22</v>
      </c>
      <c r="F249" s="31">
        <v>42.195</v>
      </c>
      <c r="G249" s="24">
        <v>11</v>
      </c>
      <c r="H249" s="27">
        <v>38690</v>
      </c>
      <c r="I249" s="14">
        <v>0.14818287037037037</v>
      </c>
      <c r="J249" s="43">
        <f t="shared" si="9"/>
        <v>0.003511858522819537</v>
      </c>
    </row>
    <row r="250" spans="1:10" ht="12.75">
      <c r="A250" s="145" t="s">
        <v>107</v>
      </c>
      <c r="B250" s="216" t="s">
        <v>47</v>
      </c>
      <c r="C250" s="24">
        <v>51</v>
      </c>
      <c r="D250" s="24" t="s">
        <v>294</v>
      </c>
      <c r="E250" s="24" t="s">
        <v>22</v>
      </c>
      <c r="F250" s="31">
        <v>42.195</v>
      </c>
      <c r="G250" s="24">
        <v>8</v>
      </c>
      <c r="H250" s="27">
        <v>38690</v>
      </c>
      <c r="I250" s="14">
        <v>0.14846064814814816</v>
      </c>
      <c r="J250" s="43">
        <f t="shared" si="9"/>
        <v>0.0035184417146142473</v>
      </c>
    </row>
    <row r="251" spans="1:10" ht="12.75">
      <c r="A251" s="145" t="s">
        <v>30</v>
      </c>
      <c r="B251" s="216" t="s">
        <v>47</v>
      </c>
      <c r="C251" s="24">
        <v>51</v>
      </c>
      <c r="D251" s="24" t="s">
        <v>294</v>
      </c>
      <c r="E251" s="24" t="s">
        <v>22</v>
      </c>
      <c r="F251" s="31">
        <v>42.195</v>
      </c>
      <c r="G251" s="24">
        <v>32</v>
      </c>
      <c r="H251" s="27">
        <v>38690</v>
      </c>
      <c r="I251" s="14">
        <v>0.15008101851851852</v>
      </c>
      <c r="J251" s="43">
        <f t="shared" si="9"/>
        <v>0.0035568436667500537</v>
      </c>
    </row>
    <row r="252" spans="1:10" ht="12.75">
      <c r="A252" s="145" t="s">
        <v>291</v>
      </c>
      <c r="B252" s="216" t="s">
        <v>47</v>
      </c>
      <c r="C252" s="24">
        <v>51</v>
      </c>
      <c r="D252" s="24" t="s">
        <v>294</v>
      </c>
      <c r="E252" s="24" t="s">
        <v>22</v>
      </c>
      <c r="F252" s="31">
        <v>42.195</v>
      </c>
      <c r="G252" s="24">
        <v>3</v>
      </c>
      <c r="H252" s="27">
        <v>38690</v>
      </c>
      <c r="I252" s="14">
        <v>0.15497685185185187</v>
      </c>
      <c r="J252" s="43">
        <f t="shared" si="9"/>
        <v>0.003672872422131813</v>
      </c>
    </row>
    <row r="253" spans="1:10" ht="12.75">
      <c r="A253" s="207" t="s">
        <v>215</v>
      </c>
      <c r="B253" s="215" t="s">
        <v>236</v>
      </c>
      <c r="C253" s="24">
        <v>51</v>
      </c>
      <c r="D253" s="24" t="s">
        <v>294</v>
      </c>
      <c r="E253" s="24" t="s">
        <v>22</v>
      </c>
      <c r="F253" s="31">
        <v>42.195</v>
      </c>
      <c r="G253" s="24">
        <v>1</v>
      </c>
      <c r="H253" s="27">
        <v>38690</v>
      </c>
      <c r="I253" s="14">
        <v>0.15613425925925925</v>
      </c>
      <c r="J253" s="43">
        <f t="shared" si="9"/>
        <v>0.0037003023879431034</v>
      </c>
    </row>
    <row r="254" spans="1:10" ht="12.75">
      <c r="A254" s="145" t="s">
        <v>128</v>
      </c>
      <c r="B254" s="216" t="s">
        <v>43</v>
      </c>
      <c r="C254" s="24">
        <v>51</v>
      </c>
      <c r="D254" s="24" t="s">
        <v>294</v>
      </c>
      <c r="E254" s="24" t="s">
        <v>22</v>
      </c>
      <c r="F254" s="31">
        <v>42.195</v>
      </c>
      <c r="G254" s="24">
        <v>1</v>
      </c>
      <c r="H254" s="27">
        <v>38690</v>
      </c>
      <c r="I254" s="14">
        <v>0.15914351851851852</v>
      </c>
      <c r="J254" s="43">
        <f t="shared" si="9"/>
        <v>0.0037716202990524593</v>
      </c>
    </row>
    <row r="255" spans="1:10" ht="12.75">
      <c r="A255" s="145" t="s">
        <v>218</v>
      </c>
      <c r="B255" s="216" t="s">
        <v>46</v>
      </c>
      <c r="C255" s="24">
        <v>51</v>
      </c>
      <c r="D255" s="24" t="s">
        <v>294</v>
      </c>
      <c r="E255" s="24" t="s">
        <v>22</v>
      </c>
      <c r="F255" s="31">
        <v>42.195</v>
      </c>
      <c r="G255" s="24">
        <v>1</v>
      </c>
      <c r="H255" s="27">
        <v>38690</v>
      </c>
      <c r="I255" s="14">
        <v>0.16171296296296298</v>
      </c>
      <c r="J255" s="43">
        <f t="shared" si="9"/>
        <v>0.0038325148231535245</v>
      </c>
    </row>
    <row r="256" spans="1:10" ht="12.75">
      <c r="A256" s="145" t="s">
        <v>292</v>
      </c>
      <c r="B256" s="216" t="s">
        <v>44</v>
      </c>
      <c r="C256" s="24">
        <v>51</v>
      </c>
      <c r="D256" s="24" t="s">
        <v>294</v>
      </c>
      <c r="E256" s="24" t="s">
        <v>22</v>
      </c>
      <c r="F256" s="31">
        <v>42.195</v>
      </c>
      <c r="G256" s="24">
        <v>1</v>
      </c>
      <c r="H256" s="27">
        <v>38690</v>
      </c>
      <c r="I256" s="14">
        <v>0.16119212962962962</v>
      </c>
      <c r="J256" s="43">
        <f t="shared" si="9"/>
        <v>0.003820171338538443</v>
      </c>
    </row>
    <row r="257" spans="1:10" ht="12.75">
      <c r="A257" s="145" t="s">
        <v>93</v>
      </c>
      <c r="B257" s="216" t="s">
        <v>44</v>
      </c>
      <c r="C257" s="24">
        <v>51</v>
      </c>
      <c r="D257" s="24" t="s">
        <v>294</v>
      </c>
      <c r="E257" s="24" t="s">
        <v>22</v>
      </c>
      <c r="F257" s="31">
        <v>42.195</v>
      </c>
      <c r="G257" s="24">
        <v>1</v>
      </c>
      <c r="H257" s="27">
        <v>38690</v>
      </c>
      <c r="I257" s="14">
        <v>0.1656365740740741</v>
      </c>
      <c r="J257" s="43">
        <f t="shared" si="9"/>
        <v>0.0039255024072538</v>
      </c>
    </row>
    <row r="258" spans="1:10" ht="12.75">
      <c r="A258" s="145" t="s">
        <v>10</v>
      </c>
      <c r="B258" s="216" t="s">
        <v>48</v>
      </c>
      <c r="C258" s="24">
        <v>51</v>
      </c>
      <c r="D258" s="24" t="s">
        <v>294</v>
      </c>
      <c r="E258" s="24" t="s">
        <v>22</v>
      </c>
      <c r="F258" s="31">
        <v>42.195</v>
      </c>
      <c r="G258" s="24">
        <v>1</v>
      </c>
      <c r="H258" s="27">
        <v>38690</v>
      </c>
      <c r="I258" s="14">
        <v>0.1693402777777778</v>
      </c>
      <c r="J258" s="43">
        <f t="shared" si="9"/>
        <v>0.00401327829784993</v>
      </c>
    </row>
    <row r="259" spans="1:10" ht="12.75">
      <c r="A259" s="207" t="s">
        <v>293</v>
      </c>
      <c r="B259" s="215" t="s">
        <v>81</v>
      </c>
      <c r="C259" s="24">
        <v>51</v>
      </c>
      <c r="D259" s="24" t="s">
        <v>294</v>
      </c>
      <c r="E259" s="24" t="s">
        <v>22</v>
      </c>
      <c r="F259" s="31">
        <v>42.195</v>
      </c>
      <c r="G259" s="24">
        <v>1</v>
      </c>
      <c r="H259" s="27">
        <v>38690</v>
      </c>
      <c r="I259" s="14">
        <v>0.17380787037037038</v>
      </c>
      <c r="J259" s="43">
        <f t="shared" si="9"/>
        <v>0.004119157965881511</v>
      </c>
    </row>
    <row r="260" spans="1:10" ht="12.75">
      <c r="A260" s="145" t="s">
        <v>130</v>
      </c>
      <c r="B260" s="216" t="s">
        <v>43</v>
      </c>
      <c r="C260" s="24">
        <v>51</v>
      </c>
      <c r="D260" s="24" t="s">
        <v>294</v>
      </c>
      <c r="E260" s="24" t="s">
        <v>22</v>
      </c>
      <c r="F260" s="31">
        <v>42.195</v>
      </c>
      <c r="G260" s="24">
        <v>2</v>
      </c>
      <c r="H260" s="27">
        <v>38690</v>
      </c>
      <c r="I260" s="14">
        <v>0.17550925925925928</v>
      </c>
      <c r="J260" s="43">
        <f t="shared" si="9"/>
        <v>0.004159480015624109</v>
      </c>
    </row>
    <row r="261" spans="1:10" ht="12.75">
      <c r="A261" s="145" t="s">
        <v>64</v>
      </c>
      <c r="B261" s="216" t="s">
        <v>46</v>
      </c>
      <c r="C261" s="24">
        <v>51</v>
      </c>
      <c r="D261" s="24" t="s">
        <v>294</v>
      </c>
      <c r="E261" s="24" t="s">
        <v>22</v>
      </c>
      <c r="F261" s="31">
        <v>42.195</v>
      </c>
      <c r="G261" s="24">
        <v>5</v>
      </c>
      <c r="H261" s="27">
        <v>38690</v>
      </c>
      <c r="I261" s="14">
        <v>0.17903935185185185</v>
      </c>
      <c r="J261" s="43">
        <f t="shared" si="9"/>
        <v>0.004243141411348545</v>
      </c>
    </row>
    <row r="262" spans="1:10" ht="12.75">
      <c r="A262" s="145" t="s">
        <v>84</v>
      </c>
      <c r="B262" s="216" t="s">
        <v>47</v>
      </c>
      <c r="C262" s="24">
        <v>51</v>
      </c>
      <c r="D262" s="24" t="s">
        <v>294</v>
      </c>
      <c r="E262" s="24" t="s">
        <v>22</v>
      </c>
      <c r="F262" s="31">
        <v>42.195</v>
      </c>
      <c r="G262" s="24">
        <v>7</v>
      </c>
      <c r="H262" s="27">
        <v>38690</v>
      </c>
      <c r="I262" s="14">
        <v>0.18310185185185188</v>
      </c>
      <c r="J262" s="43">
        <f t="shared" si="9"/>
        <v>0.004339420591346175</v>
      </c>
    </row>
    <row r="263" spans="1:10" ht="12.75">
      <c r="A263" s="145" t="s">
        <v>13</v>
      </c>
      <c r="B263" s="216" t="s">
        <v>52</v>
      </c>
      <c r="C263" s="24">
        <v>51</v>
      </c>
      <c r="D263" s="24" t="s">
        <v>294</v>
      </c>
      <c r="E263" s="24" t="s">
        <v>22</v>
      </c>
      <c r="F263" s="31">
        <v>42.195</v>
      </c>
      <c r="G263" s="24">
        <v>10</v>
      </c>
      <c r="H263" s="27">
        <v>38690</v>
      </c>
      <c r="I263" s="14">
        <v>0.20409722222222224</v>
      </c>
      <c r="J263" s="43">
        <f t="shared" si="9"/>
        <v>0.004837000171162987</v>
      </c>
    </row>
    <row r="264" spans="1:10" ht="12.75">
      <c r="A264" s="145" t="s">
        <v>161</v>
      </c>
      <c r="B264" s="216" t="s">
        <v>117</v>
      </c>
      <c r="C264" s="24">
        <v>51</v>
      </c>
      <c r="D264" s="24" t="s">
        <v>294</v>
      </c>
      <c r="E264" s="24" t="s">
        <v>22</v>
      </c>
      <c r="F264" s="31">
        <v>42.195</v>
      </c>
      <c r="G264" s="24">
        <v>1</v>
      </c>
      <c r="H264" s="27">
        <v>38690</v>
      </c>
      <c r="I264" s="14">
        <v>0.2067824074074074</v>
      </c>
      <c r="J264" s="43">
        <f t="shared" si="9"/>
        <v>0.00490063769184518</v>
      </c>
    </row>
    <row r="265" spans="1:10" ht="12.75">
      <c r="A265" s="144" t="s">
        <v>54</v>
      </c>
      <c r="B265" s="20" t="s">
        <v>43</v>
      </c>
      <c r="C265" s="20">
        <v>52</v>
      </c>
      <c r="D265" s="20" t="s">
        <v>296</v>
      </c>
      <c r="E265" s="20" t="s">
        <v>22</v>
      </c>
      <c r="F265" s="32">
        <v>42.195</v>
      </c>
      <c r="G265" s="20">
        <v>6</v>
      </c>
      <c r="H265" s="28">
        <v>38698</v>
      </c>
      <c r="I265" s="67">
        <v>0.11375</v>
      </c>
      <c r="J265" s="44">
        <f t="shared" si="9"/>
        <v>0.0026958170399336416</v>
      </c>
    </row>
    <row r="266" spans="1:10" ht="12.75">
      <c r="A266" s="144" t="s">
        <v>23</v>
      </c>
      <c r="B266" s="20" t="s">
        <v>43</v>
      </c>
      <c r="C266" s="20">
        <v>52</v>
      </c>
      <c r="D266" s="20" t="s">
        <v>296</v>
      </c>
      <c r="E266" s="20" t="s">
        <v>22</v>
      </c>
      <c r="F266" s="32">
        <v>42.195</v>
      </c>
      <c r="G266" s="20">
        <v>14</v>
      </c>
      <c r="H266" s="28">
        <v>38698</v>
      </c>
      <c r="I266" s="67">
        <v>0.11496527777777778</v>
      </c>
      <c r="J266" s="44">
        <f t="shared" si="9"/>
        <v>0.0027246185040354963</v>
      </c>
    </row>
    <row r="267" spans="1:10" ht="12.75">
      <c r="A267" s="144" t="s">
        <v>3</v>
      </c>
      <c r="B267" s="20" t="s">
        <v>43</v>
      </c>
      <c r="C267" s="20">
        <v>52</v>
      </c>
      <c r="D267" s="20" t="s">
        <v>296</v>
      </c>
      <c r="E267" s="20" t="s">
        <v>22</v>
      </c>
      <c r="F267" s="32">
        <v>42.195</v>
      </c>
      <c r="G267" s="20">
        <v>10</v>
      </c>
      <c r="H267" s="28">
        <v>38698</v>
      </c>
      <c r="I267" s="67">
        <v>0.1221412037037037</v>
      </c>
      <c r="J267" s="44">
        <f t="shared" si="9"/>
        <v>0.0028946842920654983</v>
      </c>
    </row>
    <row r="268" spans="1:10" ht="12.75">
      <c r="A268" s="144" t="s">
        <v>35</v>
      </c>
      <c r="B268" s="20" t="s">
        <v>43</v>
      </c>
      <c r="C268" s="20">
        <v>52</v>
      </c>
      <c r="D268" s="20" t="s">
        <v>296</v>
      </c>
      <c r="E268" s="20" t="s">
        <v>22</v>
      </c>
      <c r="F268" s="32">
        <v>42.195</v>
      </c>
      <c r="G268" s="20">
        <v>12</v>
      </c>
      <c r="H268" s="28">
        <v>38698</v>
      </c>
      <c r="I268" s="67">
        <v>0.12491898148148149</v>
      </c>
      <c r="J268" s="44">
        <f t="shared" si="9"/>
        <v>0.002960516210012596</v>
      </c>
    </row>
    <row r="269" spans="1:10" ht="12.75">
      <c r="A269" s="144" t="s">
        <v>24</v>
      </c>
      <c r="B269" s="20" t="s">
        <v>44</v>
      </c>
      <c r="C269" s="20">
        <v>52</v>
      </c>
      <c r="D269" s="20" t="s">
        <v>296</v>
      </c>
      <c r="E269" s="20" t="s">
        <v>22</v>
      </c>
      <c r="F269" s="32">
        <v>42.195</v>
      </c>
      <c r="G269" s="20">
        <v>9</v>
      </c>
      <c r="H269" s="28">
        <v>38698</v>
      </c>
      <c r="I269" s="67">
        <v>0.12760416666666666</v>
      </c>
      <c r="J269" s="44">
        <f t="shared" si="9"/>
        <v>0.0030241537306947897</v>
      </c>
    </row>
    <row r="270" spans="1:10" ht="12.75">
      <c r="A270" s="144" t="s">
        <v>27</v>
      </c>
      <c r="B270" s="20" t="s">
        <v>43</v>
      </c>
      <c r="C270" s="20">
        <v>52</v>
      </c>
      <c r="D270" s="20" t="s">
        <v>296</v>
      </c>
      <c r="E270" s="20" t="s">
        <v>22</v>
      </c>
      <c r="F270" s="32">
        <v>42.195</v>
      </c>
      <c r="G270" s="20">
        <v>10</v>
      </c>
      <c r="H270" s="28">
        <v>38698</v>
      </c>
      <c r="I270" s="67">
        <v>0.13091435185185185</v>
      </c>
      <c r="J270" s="44">
        <f t="shared" si="9"/>
        <v>0.003102603432915081</v>
      </c>
    </row>
    <row r="271" spans="1:10" ht="12.75">
      <c r="A271" s="144" t="s">
        <v>82</v>
      </c>
      <c r="B271" s="20" t="s">
        <v>44</v>
      </c>
      <c r="C271" s="20">
        <v>52</v>
      </c>
      <c r="D271" s="20" t="s">
        <v>296</v>
      </c>
      <c r="E271" s="20" t="s">
        <v>22</v>
      </c>
      <c r="F271" s="32">
        <v>42.195</v>
      </c>
      <c r="G271" s="20">
        <v>4</v>
      </c>
      <c r="H271" s="28">
        <v>38698</v>
      </c>
      <c r="I271" s="67">
        <v>0.1340162037037037</v>
      </c>
      <c r="J271" s="44">
        <f t="shared" si="9"/>
        <v>0.00317611574128934</v>
      </c>
    </row>
    <row r="272" spans="1:10" ht="12.75">
      <c r="A272" s="144" t="s">
        <v>74</v>
      </c>
      <c r="B272" s="20" t="s">
        <v>44</v>
      </c>
      <c r="C272" s="20">
        <v>52</v>
      </c>
      <c r="D272" s="20" t="s">
        <v>296</v>
      </c>
      <c r="E272" s="20" t="s">
        <v>22</v>
      </c>
      <c r="F272" s="32">
        <v>42.195</v>
      </c>
      <c r="G272" s="20">
        <v>3</v>
      </c>
      <c r="H272" s="28">
        <v>38698</v>
      </c>
      <c r="I272" s="67">
        <v>0.1352662037037037</v>
      </c>
      <c r="J272" s="44">
        <f t="shared" si="9"/>
        <v>0.003205740104365534</v>
      </c>
    </row>
    <row r="273" spans="1:10" ht="12.75">
      <c r="A273" s="144" t="s">
        <v>79</v>
      </c>
      <c r="B273" s="20" t="s">
        <v>46</v>
      </c>
      <c r="C273" s="20">
        <v>52</v>
      </c>
      <c r="D273" s="20" t="s">
        <v>296</v>
      </c>
      <c r="E273" s="20" t="s">
        <v>22</v>
      </c>
      <c r="F273" s="32">
        <v>42.195</v>
      </c>
      <c r="G273" s="20">
        <v>10</v>
      </c>
      <c r="H273" s="28">
        <v>38698</v>
      </c>
      <c r="I273" s="67">
        <v>0.13582175925925927</v>
      </c>
      <c r="J273" s="44">
        <f t="shared" si="9"/>
        <v>0.0032189064879549535</v>
      </c>
    </row>
    <row r="274" spans="1:10" ht="12.75">
      <c r="A274" s="144" t="s">
        <v>30</v>
      </c>
      <c r="B274" s="20" t="s">
        <v>47</v>
      </c>
      <c r="C274" s="20">
        <v>52</v>
      </c>
      <c r="D274" s="20" t="s">
        <v>296</v>
      </c>
      <c r="E274" s="20" t="s">
        <v>22</v>
      </c>
      <c r="F274" s="32">
        <v>42.195</v>
      </c>
      <c r="G274" s="20">
        <v>33</v>
      </c>
      <c r="H274" s="28">
        <v>38698</v>
      </c>
      <c r="I274" s="67">
        <v>0.1458912037037037</v>
      </c>
      <c r="J274" s="44">
        <f t="shared" si="9"/>
        <v>0.0034575471905131817</v>
      </c>
    </row>
    <row r="275" spans="1:10" ht="12.75">
      <c r="A275" s="144" t="s">
        <v>209</v>
      </c>
      <c r="B275" s="20" t="s">
        <v>46</v>
      </c>
      <c r="C275" s="20">
        <v>52</v>
      </c>
      <c r="D275" s="20" t="s">
        <v>296</v>
      </c>
      <c r="E275" s="20" t="s">
        <v>22</v>
      </c>
      <c r="F275" s="32">
        <v>42.195</v>
      </c>
      <c r="G275" s="20">
        <v>1</v>
      </c>
      <c r="H275" s="28">
        <v>38698</v>
      </c>
      <c r="I275" s="67">
        <v>0.14623842592592592</v>
      </c>
      <c r="J275" s="44">
        <f t="shared" si="9"/>
        <v>0.003465776180256569</v>
      </c>
    </row>
    <row r="276" spans="1:10" ht="12.75">
      <c r="A276" s="144" t="s">
        <v>65</v>
      </c>
      <c r="B276" s="20" t="s">
        <v>43</v>
      </c>
      <c r="C276" s="20">
        <v>52</v>
      </c>
      <c r="D276" s="20" t="s">
        <v>296</v>
      </c>
      <c r="E276" s="20" t="s">
        <v>22</v>
      </c>
      <c r="F276" s="32">
        <v>42.195</v>
      </c>
      <c r="G276" s="20">
        <v>4</v>
      </c>
      <c r="H276" s="28">
        <v>38698</v>
      </c>
      <c r="I276" s="67">
        <v>0.1487152777777778</v>
      </c>
      <c r="J276" s="44">
        <f>I276/F276</f>
        <v>0.0035244763070927314</v>
      </c>
    </row>
    <row r="277" spans="1:10" ht="12.75">
      <c r="A277" s="144" t="s">
        <v>107</v>
      </c>
      <c r="B277" s="20" t="s">
        <v>47</v>
      </c>
      <c r="C277" s="20">
        <v>52</v>
      </c>
      <c r="D277" s="20" t="s">
        <v>296</v>
      </c>
      <c r="E277" s="20" t="s">
        <v>22</v>
      </c>
      <c r="F277" s="32">
        <v>42.195</v>
      </c>
      <c r="G277" s="20">
        <v>9</v>
      </c>
      <c r="H277" s="28">
        <v>38698</v>
      </c>
      <c r="I277" s="67">
        <v>0.14983796296296295</v>
      </c>
      <c r="J277" s="44">
        <f t="shared" si="9"/>
        <v>0.0035510833739296824</v>
      </c>
    </row>
    <row r="278" spans="1:10" ht="12.75">
      <c r="A278" s="144" t="s">
        <v>28</v>
      </c>
      <c r="B278" s="20" t="s">
        <v>46</v>
      </c>
      <c r="C278" s="20">
        <v>52</v>
      </c>
      <c r="D278" s="20" t="s">
        <v>296</v>
      </c>
      <c r="E278" s="20" t="s">
        <v>22</v>
      </c>
      <c r="F278" s="32">
        <v>42.195</v>
      </c>
      <c r="G278" s="20">
        <v>15</v>
      </c>
      <c r="H278" s="28">
        <v>38698</v>
      </c>
      <c r="I278" s="67">
        <v>0.15362268518518518</v>
      </c>
      <c r="J278" s="44">
        <f t="shared" si="9"/>
        <v>0.003640779362132603</v>
      </c>
    </row>
    <row r="279" spans="1:10" ht="12.75">
      <c r="A279" s="144" t="s">
        <v>34</v>
      </c>
      <c r="B279" s="20" t="s">
        <v>43</v>
      </c>
      <c r="C279" s="20">
        <v>52</v>
      </c>
      <c r="D279" s="20" t="s">
        <v>296</v>
      </c>
      <c r="E279" s="20" t="s">
        <v>22</v>
      </c>
      <c r="F279" s="32">
        <v>42.195</v>
      </c>
      <c r="G279" s="20">
        <v>6</v>
      </c>
      <c r="H279" s="28">
        <v>38698</v>
      </c>
      <c r="I279" s="67">
        <v>0.1558912037037037</v>
      </c>
      <c r="J279" s="44">
        <f t="shared" si="9"/>
        <v>0.003694542095122733</v>
      </c>
    </row>
    <row r="280" spans="1:10" ht="12.75">
      <c r="A280" s="144" t="s">
        <v>31</v>
      </c>
      <c r="B280" s="20" t="s">
        <v>47</v>
      </c>
      <c r="C280" s="20">
        <v>52</v>
      </c>
      <c r="D280" s="20" t="s">
        <v>296</v>
      </c>
      <c r="E280" s="20" t="s">
        <v>22</v>
      </c>
      <c r="F280" s="32">
        <v>42.195</v>
      </c>
      <c r="G280" s="20">
        <v>12</v>
      </c>
      <c r="H280" s="28">
        <v>38698</v>
      </c>
      <c r="I280" s="67">
        <v>0.16064814814814815</v>
      </c>
      <c r="J280" s="44">
        <f t="shared" si="9"/>
        <v>0.0038072792546071372</v>
      </c>
    </row>
    <row r="281" spans="1:10" ht="12.75">
      <c r="A281" s="144" t="s">
        <v>29</v>
      </c>
      <c r="B281" s="20" t="s">
        <v>47</v>
      </c>
      <c r="C281" s="20">
        <v>52</v>
      </c>
      <c r="D281" s="20" t="s">
        <v>296</v>
      </c>
      <c r="E281" s="20" t="s">
        <v>22</v>
      </c>
      <c r="F281" s="32">
        <v>42.195</v>
      </c>
      <c r="G281" s="20">
        <v>14</v>
      </c>
      <c r="H281" s="28">
        <v>38698</v>
      </c>
      <c r="I281" s="67">
        <v>0.1638425925925926</v>
      </c>
      <c r="J281" s="44">
        <f t="shared" si="9"/>
        <v>0.0038829859602462994</v>
      </c>
    </row>
    <row r="282" spans="1:10" ht="12.75">
      <c r="A282" s="144" t="s">
        <v>13</v>
      </c>
      <c r="B282" s="20" t="s">
        <v>52</v>
      </c>
      <c r="C282" s="20">
        <v>52</v>
      </c>
      <c r="D282" s="20" t="s">
        <v>296</v>
      </c>
      <c r="E282" s="20" t="s">
        <v>22</v>
      </c>
      <c r="F282" s="32">
        <v>42.195</v>
      </c>
      <c r="G282" s="20">
        <v>11</v>
      </c>
      <c r="H282" s="28">
        <v>38698</v>
      </c>
      <c r="I282" s="67">
        <v>0.20100694444444445</v>
      </c>
      <c r="J282" s="44">
        <f t="shared" si="9"/>
        <v>0.004763762162446841</v>
      </c>
    </row>
    <row r="283" spans="1:10" ht="12.75">
      <c r="A283" s="144" t="s">
        <v>139</v>
      </c>
      <c r="B283" s="20" t="s">
        <v>44</v>
      </c>
      <c r="C283" s="20">
        <v>52</v>
      </c>
      <c r="D283" s="20" t="s">
        <v>296</v>
      </c>
      <c r="E283" s="20" t="s">
        <v>22</v>
      </c>
      <c r="F283" s="32">
        <v>42.195</v>
      </c>
      <c r="G283" s="20">
        <v>3</v>
      </c>
      <c r="H283" s="28">
        <v>38698</v>
      </c>
      <c r="I283" s="67">
        <v>0.22828703703703704</v>
      </c>
      <c r="J283" s="44">
        <f t="shared" si="9"/>
        <v>0.005410286456618961</v>
      </c>
    </row>
    <row r="284" spans="1:10" ht="12.75">
      <c r="A284" s="144" t="s">
        <v>187</v>
      </c>
      <c r="B284" s="20" t="s">
        <v>47</v>
      </c>
      <c r="C284" s="20">
        <v>52</v>
      </c>
      <c r="D284" s="20" t="s">
        <v>296</v>
      </c>
      <c r="E284" s="20" t="s">
        <v>22</v>
      </c>
      <c r="F284" s="32">
        <v>42.195</v>
      </c>
      <c r="G284" s="20">
        <v>3</v>
      </c>
      <c r="H284" s="28">
        <v>38698</v>
      </c>
      <c r="I284" s="67">
        <v>0.2283912037037037</v>
      </c>
      <c r="J284" s="44">
        <f t="shared" si="9"/>
        <v>0.005412755153541976</v>
      </c>
    </row>
    <row r="285" spans="1:10" ht="12.75">
      <c r="A285" s="144" t="s">
        <v>33</v>
      </c>
      <c r="B285" s="20" t="s">
        <v>47</v>
      </c>
      <c r="C285" s="20">
        <v>52</v>
      </c>
      <c r="D285" s="20" t="s">
        <v>296</v>
      </c>
      <c r="E285" s="20" t="s">
        <v>22</v>
      </c>
      <c r="F285" s="32">
        <v>42.195</v>
      </c>
      <c r="G285" s="20">
        <v>4</v>
      </c>
      <c r="H285" s="28">
        <v>38698</v>
      </c>
      <c r="I285" s="67">
        <v>0.22840277777777776</v>
      </c>
      <c r="J285" s="44">
        <f t="shared" si="9"/>
        <v>0.005413029453200089</v>
      </c>
    </row>
  </sheetData>
  <autoFilter ref="A1:J285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"/>
  <sheetViews>
    <sheetView zoomScale="70" zoomScaleNormal="70" workbookViewId="0" topLeftCell="A121">
      <selection activeCell="F168" sqref="F168"/>
    </sheetView>
  </sheetViews>
  <sheetFormatPr defaultColWidth="9.140625" defaultRowHeight="12.75" customHeight="1"/>
  <cols>
    <col min="1" max="1" width="25.421875" style="146" bestFit="1" customWidth="1"/>
    <col min="2" max="2" width="9.140625" style="1" bestFit="1" customWidth="1"/>
    <col min="3" max="3" width="11.28125" style="0" bestFit="1" customWidth="1"/>
    <col min="4" max="4" width="30.140625" style="0" bestFit="1" customWidth="1"/>
    <col min="5" max="5" width="13.7109375" style="0" customWidth="1"/>
    <col min="6" max="6" width="9.421875" style="81" customWidth="1"/>
    <col min="7" max="7" width="10.7109375" style="1" bestFit="1" customWidth="1"/>
    <col min="8" max="8" width="10.28125" style="1" bestFit="1" customWidth="1"/>
    <col min="9" max="9" width="15.140625" style="1" bestFit="1" customWidth="1"/>
    <col min="10" max="10" width="13.140625" style="0" customWidth="1"/>
    <col min="11" max="11" width="9.57421875" style="0" bestFit="1" customWidth="1"/>
    <col min="12" max="12" width="11.00390625" style="0" bestFit="1" customWidth="1"/>
  </cols>
  <sheetData>
    <row r="1" spans="1:10" s="2" customFormat="1" ht="24" customHeight="1">
      <c r="A1" s="141" t="s">
        <v>1</v>
      </c>
      <c r="B1" s="3" t="s">
        <v>14</v>
      </c>
      <c r="C1" s="3" t="s">
        <v>20</v>
      </c>
      <c r="D1" s="3" t="s">
        <v>15</v>
      </c>
      <c r="E1" s="3" t="s">
        <v>16</v>
      </c>
      <c r="F1" s="80" t="s">
        <v>17</v>
      </c>
      <c r="G1" s="3" t="s">
        <v>18</v>
      </c>
      <c r="H1" s="3" t="s">
        <v>19</v>
      </c>
      <c r="I1" s="4" t="s">
        <v>0</v>
      </c>
      <c r="J1" s="4" t="s">
        <v>80</v>
      </c>
    </row>
    <row r="2" spans="1:11" ht="12.75" customHeight="1">
      <c r="A2" s="140" t="s">
        <v>24</v>
      </c>
      <c r="B2" s="19" t="s">
        <v>44</v>
      </c>
      <c r="C2" s="20">
        <v>1</v>
      </c>
      <c r="D2" s="20" t="s">
        <v>62</v>
      </c>
      <c r="E2" s="20" t="s">
        <v>63</v>
      </c>
      <c r="F2" s="32">
        <v>31</v>
      </c>
      <c r="G2" s="20">
        <v>1</v>
      </c>
      <c r="H2" s="28">
        <v>38410</v>
      </c>
      <c r="I2" s="7">
        <v>0.08758101851851852</v>
      </c>
      <c r="J2" s="44">
        <f aca="true" t="shared" si="0" ref="J2:J45">I2/F2</f>
        <v>0.0028251941457586617</v>
      </c>
      <c r="K2" s="81"/>
    </row>
    <row r="3" spans="1:11" ht="12.75" customHeight="1">
      <c r="A3" s="140" t="s">
        <v>65</v>
      </c>
      <c r="B3" s="19" t="s">
        <v>44</v>
      </c>
      <c r="C3" s="20">
        <v>1</v>
      </c>
      <c r="D3" s="20" t="s">
        <v>62</v>
      </c>
      <c r="E3" s="20" t="s">
        <v>63</v>
      </c>
      <c r="F3" s="32">
        <v>31</v>
      </c>
      <c r="G3" s="20">
        <v>1</v>
      </c>
      <c r="H3" s="28">
        <v>38410</v>
      </c>
      <c r="I3" s="7">
        <v>0.10975694444444445</v>
      </c>
      <c r="J3" s="44">
        <f t="shared" si="0"/>
        <v>0.003540546594982079</v>
      </c>
      <c r="K3" s="81"/>
    </row>
    <row r="4" spans="1:11" ht="12.75" customHeight="1">
      <c r="A4" s="140" t="s">
        <v>64</v>
      </c>
      <c r="B4" s="19" t="s">
        <v>46</v>
      </c>
      <c r="C4" s="20">
        <v>1</v>
      </c>
      <c r="D4" s="20" t="s">
        <v>62</v>
      </c>
      <c r="E4" s="20" t="s">
        <v>63</v>
      </c>
      <c r="F4" s="32">
        <v>31</v>
      </c>
      <c r="G4" s="20">
        <v>1</v>
      </c>
      <c r="H4" s="28">
        <v>38410</v>
      </c>
      <c r="I4" s="7">
        <v>0.12010416666666668</v>
      </c>
      <c r="J4" s="44">
        <f t="shared" si="0"/>
        <v>0.0038743279569892477</v>
      </c>
      <c r="K4" s="81"/>
    </row>
    <row r="5" spans="1:11" ht="12.75" customHeight="1">
      <c r="A5" s="139" t="s">
        <v>42</v>
      </c>
      <c r="B5" s="42" t="s">
        <v>66</v>
      </c>
      <c r="C5" s="20">
        <v>1</v>
      </c>
      <c r="D5" s="20" t="s">
        <v>62</v>
      </c>
      <c r="E5" s="20" t="s">
        <v>63</v>
      </c>
      <c r="F5" s="32">
        <v>31</v>
      </c>
      <c r="G5" s="20">
        <v>1</v>
      </c>
      <c r="H5" s="28">
        <v>38410</v>
      </c>
      <c r="I5" s="7">
        <v>0.14427083333333332</v>
      </c>
      <c r="J5" s="44">
        <f t="shared" si="0"/>
        <v>0.004653897849462365</v>
      </c>
      <c r="K5" s="81"/>
    </row>
    <row r="6" spans="1:11" ht="12.75" customHeight="1">
      <c r="A6" s="142" t="s">
        <v>34</v>
      </c>
      <c r="B6" s="24" t="s">
        <v>46</v>
      </c>
      <c r="C6" s="24">
        <v>2</v>
      </c>
      <c r="D6" s="24" t="s">
        <v>89</v>
      </c>
      <c r="E6" s="24" t="s">
        <v>63</v>
      </c>
      <c r="F6" s="31">
        <v>30</v>
      </c>
      <c r="G6" s="24">
        <v>1</v>
      </c>
      <c r="H6" s="27">
        <v>38424</v>
      </c>
      <c r="I6" s="49">
        <v>0.13135416666666666</v>
      </c>
      <c r="J6" s="43">
        <f t="shared" si="0"/>
        <v>0.004378472222222222</v>
      </c>
      <c r="K6" s="81"/>
    </row>
    <row r="7" spans="1:11" ht="12.75" customHeight="1">
      <c r="A7" s="140" t="s">
        <v>2</v>
      </c>
      <c r="B7" s="19" t="s">
        <v>48</v>
      </c>
      <c r="C7" s="20">
        <v>3</v>
      </c>
      <c r="D7" s="20" t="s">
        <v>121</v>
      </c>
      <c r="E7" s="20" t="s">
        <v>63</v>
      </c>
      <c r="F7" s="32">
        <v>10</v>
      </c>
      <c r="G7" s="20">
        <v>1</v>
      </c>
      <c r="H7" s="28">
        <v>38424</v>
      </c>
      <c r="I7" s="7">
        <v>0.0234375</v>
      </c>
      <c r="J7" s="44">
        <f t="shared" si="0"/>
        <v>0.00234375</v>
      </c>
      <c r="K7" s="81"/>
    </row>
    <row r="8" spans="1:11" ht="12.75" customHeight="1">
      <c r="A8" s="140" t="s">
        <v>38</v>
      </c>
      <c r="B8" s="19" t="s">
        <v>48</v>
      </c>
      <c r="C8" s="20">
        <v>3</v>
      </c>
      <c r="D8" s="20" t="s">
        <v>121</v>
      </c>
      <c r="E8" s="20" t="s">
        <v>63</v>
      </c>
      <c r="F8" s="32">
        <v>10</v>
      </c>
      <c r="G8" s="20">
        <v>1</v>
      </c>
      <c r="H8" s="28">
        <v>38424</v>
      </c>
      <c r="I8" s="7">
        <v>0.024537037037037038</v>
      </c>
      <c r="J8" s="44">
        <f t="shared" si="0"/>
        <v>0.0024537037037037036</v>
      </c>
      <c r="K8" s="81"/>
    </row>
    <row r="9" spans="1:11" ht="12.75" customHeight="1">
      <c r="A9" s="142" t="s">
        <v>38</v>
      </c>
      <c r="B9" s="24" t="s">
        <v>48</v>
      </c>
      <c r="C9" s="24">
        <v>4</v>
      </c>
      <c r="D9" s="24" t="s">
        <v>122</v>
      </c>
      <c r="E9" s="24" t="s">
        <v>63</v>
      </c>
      <c r="F9" s="31">
        <v>11.5</v>
      </c>
      <c r="G9" s="24">
        <v>2</v>
      </c>
      <c r="H9" s="27">
        <v>38439</v>
      </c>
      <c r="I9" s="49">
        <v>0.028935185185185185</v>
      </c>
      <c r="J9" s="43">
        <f t="shared" si="0"/>
        <v>0.0025161030595813203</v>
      </c>
      <c r="K9" s="81"/>
    </row>
    <row r="10" spans="1:11" ht="12.75" customHeight="1">
      <c r="A10" s="142" t="s">
        <v>3</v>
      </c>
      <c r="B10" s="24" t="s">
        <v>43</v>
      </c>
      <c r="C10" s="24">
        <v>4</v>
      </c>
      <c r="D10" s="24" t="s">
        <v>122</v>
      </c>
      <c r="E10" s="24" t="s">
        <v>63</v>
      </c>
      <c r="F10" s="31">
        <v>11.5</v>
      </c>
      <c r="G10" s="24">
        <v>1</v>
      </c>
      <c r="H10" s="27">
        <v>38439</v>
      </c>
      <c r="I10" s="49">
        <v>0.030104166666666668</v>
      </c>
      <c r="J10" s="43">
        <f t="shared" si="0"/>
        <v>0.002617753623188406</v>
      </c>
      <c r="K10" s="81"/>
    </row>
    <row r="11" spans="1:11" ht="12.75" customHeight="1">
      <c r="A11" s="142" t="s">
        <v>54</v>
      </c>
      <c r="B11" s="24" t="s">
        <v>43</v>
      </c>
      <c r="C11" s="24">
        <v>4</v>
      </c>
      <c r="D11" s="24" t="s">
        <v>122</v>
      </c>
      <c r="E11" s="24" t="s">
        <v>63</v>
      </c>
      <c r="F11" s="31">
        <v>11.5</v>
      </c>
      <c r="G11" s="24">
        <v>1</v>
      </c>
      <c r="H11" s="27">
        <v>38439</v>
      </c>
      <c r="I11" s="49">
        <v>0.03054398148148148</v>
      </c>
      <c r="J11" s="43">
        <f t="shared" si="0"/>
        <v>0.002655998389694042</v>
      </c>
      <c r="K11" s="81"/>
    </row>
    <row r="12" spans="1:11" ht="12.75" customHeight="1">
      <c r="A12" s="142" t="s">
        <v>73</v>
      </c>
      <c r="B12" s="24" t="s">
        <v>52</v>
      </c>
      <c r="C12" s="24">
        <v>4</v>
      </c>
      <c r="D12" s="24" t="s">
        <v>122</v>
      </c>
      <c r="E12" s="24" t="s">
        <v>63</v>
      </c>
      <c r="F12" s="31">
        <v>11.5</v>
      </c>
      <c r="G12" s="24">
        <v>1</v>
      </c>
      <c r="H12" s="27">
        <v>38439</v>
      </c>
      <c r="I12" s="49">
        <v>0.03400462962962963</v>
      </c>
      <c r="J12" s="43">
        <f t="shared" si="0"/>
        <v>0.0029569243156199678</v>
      </c>
      <c r="K12" s="81"/>
    </row>
    <row r="13" spans="1:11" ht="12.75" customHeight="1">
      <c r="A13" s="142" t="s">
        <v>123</v>
      </c>
      <c r="B13" s="24" t="s">
        <v>48</v>
      </c>
      <c r="C13" s="24">
        <v>4</v>
      </c>
      <c r="D13" s="24" t="s">
        <v>122</v>
      </c>
      <c r="E13" s="24" t="s">
        <v>63</v>
      </c>
      <c r="F13" s="31">
        <v>11.5</v>
      </c>
      <c r="G13" s="24">
        <v>1</v>
      </c>
      <c r="H13" s="27">
        <v>38439</v>
      </c>
      <c r="I13" s="49">
        <v>0.03547453703703704</v>
      </c>
      <c r="J13" s="43">
        <f t="shared" si="0"/>
        <v>0.003084742351046699</v>
      </c>
      <c r="K13" s="81"/>
    </row>
    <row r="14" spans="1:11" ht="12.75" customHeight="1">
      <c r="A14" s="142" t="s">
        <v>124</v>
      </c>
      <c r="B14" s="24" t="s">
        <v>48</v>
      </c>
      <c r="C14" s="24">
        <v>4</v>
      </c>
      <c r="D14" s="24" t="s">
        <v>122</v>
      </c>
      <c r="E14" s="24" t="s">
        <v>63</v>
      </c>
      <c r="F14" s="31">
        <v>11.5</v>
      </c>
      <c r="G14" s="24">
        <v>1</v>
      </c>
      <c r="H14" s="27">
        <v>38439</v>
      </c>
      <c r="I14" s="49">
        <v>0.03733796296296296</v>
      </c>
      <c r="J14" s="43">
        <f t="shared" si="0"/>
        <v>0.0032467793880837357</v>
      </c>
      <c r="K14" s="81"/>
    </row>
    <row r="15" spans="1:11" ht="12.75" customHeight="1">
      <c r="A15" s="143" t="s">
        <v>3</v>
      </c>
      <c r="B15" s="72" t="s">
        <v>43</v>
      </c>
      <c r="C15" s="57">
        <v>5</v>
      </c>
      <c r="D15" s="57" t="s">
        <v>120</v>
      </c>
      <c r="E15" s="20" t="s">
        <v>63</v>
      </c>
      <c r="F15" s="58">
        <v>7.8</v>
      </c>
      <c r="G15" s="57">
        <v>2</v>
      </c>
      <c r="H15" s="73">
        <v>38486</v>
      </c>
      <c r="I15" s="75">
        <v>0.025879629629629627</v>
      </c>
      <c r="J15" s="61">
        <f t="shared" si="0"/>
        <v>0.003317901234567901</v>
      </c>
      <c r="K15" s="81"/>
    </row>
    <row r="16" spans="1:11" ht="12.75" customHeight="1">
      <c r="A16" s="143" t="s">
        <v>37</v>
      </c>
      <c r="B16" s="72" t="s">
        <v>47</v>
      </c>
      <c r="C16" s="57">
        <v>5</v>
      </c>
      <c r="D16" s="57" t="s">
        <v>120</v>
      </c>
      <c r="E16" s="20" t="s">
        <v>63</v>
      </c>
      <c r="F16" s="58">
        <v>7.8</v>
      </c>
      <c r="G16" s="57">
        <v>1</v>
      </c>
      <c r="H16" s="73">
        <v>38486</v>
      </c>
      <c r="I16" s="75">
        <v>0.027210648148148147</v>
      </c>
      <c r="J16" s="61">
        <f t="shared" si="0"/>
        <v>0.003488544634377968</v>
      </c>
      <c r="K16" s="81"/>
    </row>
    <row r="17" spans="1:11" ht="12.75" customHeight="1">
      <c r="A17" s="143" t="s">
        <v>164</v>
      </c>
      <c r="B17" s="72" t="s">
        <v>48</v>
      </c>
      <c r="C17" s="57">
        <v>5</v>
      </c>
      <c r="D17" s="57" t="s">
        <v>120</v>
      </c>
      <c r="E17" s="20" t="s">
        <v>63</v>
      </c>
      <c r="F17" s="58">
        <v>7.8</v>
      </c>
      <c r="G17" s="57">
        <v>1</v>
      </c>
      <c r="H17" s="73">
        <v>38486</v>
      </c>
      <c r="I17" s="75">
        <v>0.03244212962962963</v>
      </c>
      <c r="J17" s="61">
        <f t="shared" si="0"/>
        <v>0.004159247388414056</v>
      </c>
      <c r="K17" s="81"/>
    </row>
    <row r="18" spans="1:11" ht="12.75" customHeight="1">
      <c r="A18" s="142" t="s">
        <v>37</v>
      </c>
      <c r="B18" s="78" t="s">
        <v>47</v>
      </c>
      <c r="C18" s="24">
        <v>6</v>
      </c>
      <c r="D18" s="24" t="s">
        <v>148</v>
      </c>
      <c r="E18" s="24" t="s">
        <v>63</v>
      </c>
      <c r="F18" s="31">
        <v>18</v>
      </c>
      <c r="G18" s="24">
        <v>2</v>
      </c>
      <c r="H18" s="79">
        <v>38494</v>
      </c>
      <c r="I18" s="86">
        <v>0.06409722222222222</v>
      </c>
      <c r="J18" s="43">
        <f t="shared" si="0"/>
        <v>0.003560956790123457</v>
      </c>
      <c r="K18" s="81"/>
    </row>
    <row r="19" spans="1:11" ht="12.75" customHeight="1">
      <c r="A19" s="140" t="s">
        <v>3</v>
      </c>
      <c r="B19" s="82" t="s">
        <v>43</v>
      </c>
      <c r="C19" s="20">
        <v>7</v>
      </c>
      <c r="D19" s="20" t="s">
        <v>151</v>
      </c>
      <c r="E19" s="20" t="s">
        <v>63</v>
      </c>
      <c r="F19" s="32">
        <v>31.5</v>
      </c>
      <c r="G19" s="82">
        <v>3</v>
      </c>
      <c r="H19" s="83">
        <v>38508</v>
      </c>
      <c r="I19" s="85">
        <v>0.08768518518518519</v>
      </c>
      <c r="J19" s="44">
        <f t="shared" si="0"/>
        <v>0.0027836566725455616</v>
      </c>
      <c r="K19" s="81"/>
    </row>
    <row r="20" spans="1:11" ht="12.75" customHeight="1">
      <c r="A20" s="140" t="s">
        <v>55</v>
      </c>
      <c r="B20" s="82" t="s">
        <v>47</v>
      </c>
      <c r="C20" s="20">
        <v>7</v>
      </c>
      <c r="D20" s="20" t="s">
        <v>151</v>
      </c>
      <c r="E20" s="20" t="s">
        <v>63</v>
      </c>
      <c r="F20" s="32">
        <v>31.5</v>
      </c>
      <c r="G20" s="82">
        <v>1</v>
      </c>
      <c r="H20" s="83">
        <v>38508</v>
      </c>
      <c r="I20" s="85">
        <v>0.09055555555555556</v>
      </c>
      <c r="J20" s="44">
        <f t="shared" si="0"/>
        <v>0.0028747795414462082</v>
      </c>
      <c r="K20" s="81"/>
    </row>
    <row r="21" spans="1:10" ht="12.75" customHeight="1">
      <c r="A21" s="140" t="s">
        <v>37</v>
      </c>
      <c r="B21" s="82" t="s">
        <v>47</v>
      </c>
      <c r="C21" s="20">
        <v>7</v>
      </c>
      <c r="D21" s="20" t="s">
        <v>151</v>
      </c>
      <c r="E21" s="20" t="s">
        <v>63</v>
      </c>
      <c r="F21" s="32">
        <v>31.5</v>
      </c>
      <c r="G21" s="82">
        <v>3</v>
      </c>
      <c r="H21" s="83">
        <v>38508</v>
      </c>
      <c r="I21" s="85">
        <v>0.09414351851851853</v>
      </c>
      <c r="J21" s="44">
        <f t="shared" si="0"/>
        <v>0.002988683127572017</v>
      </c>
    </row>
    <row r="22" spans="1:10" ht="12.75" customHeight="1">
      <c r="A22" s="140" t="s">
        <v>27</v>
      </c>
      <c r="B22" s="82" t="s">
        <v>43</v>
      </c>
      <c r="C22" s="20">
        <v>7</v>
      </c>
      <c r="D22" s="20" t="s">
        <v>151</v>
      </c>
      <c r="E22" s="20" t="s">
        <v>63</v>
      </c>
      <c r="F22" s="32">
        <v>31.5</v>
      </c>
      <c r="G22" s="82">
        <v>1</v>
      </c>
      <c r="H22" s="83">
        <v>38508</v>
      </c>
      <c r="I22" s="85">
        <v>0.10113425925925927</v>
      </c>
      <c r="J22" s="44">
        <f t="shared" si="0"/>
        <v>0.00321061140505585</v>
      </c>
    </row>
    <row r="23" spans="1:11" ht="12.75" customHeight="1">
      <c r="A23" s="140" t="s">
        <v>73</v>
      </c>
      <c r="B23" s="82" t="s">
        <v>52</v>
      </c>
      <c r="C23" s="20">
        <v>7</v>
      </c>
      <c r="D23" s="20" t="s">
        <v>151</v>
      </c>
      <c r="E23" s="20" t="s">
        <v>63</v>
      </c>
      <c r="F23" s="32">
        <v>31.5</v>
      </c>
      <c r="G23" s="20">
        <v>2</v>
      </c>
      <c r="H23" s="83">
        <v>38508</v>
      </c>
      <c r="I23" s="85">
        <v>0.10375</v>
      </c>
      <c r="J23" s="44">
        <f t="shared" si="0"/>
        <v>0.0032936507936507935</v>
      </c>
      <c r="K23" s="81"/>
    </row>
    <row r="24" spans="1:11" ht="12.75" customHeight="1">
      <c r="A24" s="139" t="s">
        <v>39</v>
      </c>
      <c r="B24" s="87" t="s">
        <v>45</v>
      </c>
      <c r="C24" s="20">
        <v>7</v>
      </c>
      <c r="D24" s="20" t="s">
        <v>151</v>
      </c>
      <c r="E24" s="20" t="s">
        <v>63</v>
      </c>
      <c r="F24" s="32">
        <v>31.5</v>
      </c>
      <c r="G24" s="82">
        <v>1</v>
      </c>
      <c r="H24" s="83">
        <v>38508</v>
      </c>
      <c r="I24" s="85">
        <v>0.10418981481481482</v>
      </c>
      <c r="J24" s="44">
        <f t="shared" si="0"/>
        <v>0.00330761316872428</v>
      </c>
      <c r="K24" s="81"/>
    </row>
    <row r="25" spans="1:11" ht="12.75" customHeight="1">
      <c r="A25" s="140" t="s">
        <v>136</v>
      </c>
      <c r="B25" s="82" t="s">
        <v>43</v>
      </c>
      <c r="C25" s="20">
        <v>7</v>
      </c>
      <c r="D25" s="20" t="s">
        <v>151</v>
      </c>
      <c r="E25" s="20" t="s">
        <v>63</v>
      </c>
      <c r="F25" s="32">
        <v>31.5</v>
      </c>
      <c r="G25" s="82">
        <v>1</v>
      </c>
      <c r="H25" s="83">
        <v>38508</v>
      </c>
      <c r="I25" s="85">
        <v>0.10747685185185185</v>
      </c>
      <c r="J25" s="44">
        <f t="shared" si="0"/>
        <v>0.0034119635508524397</v>
      </c>
      <c r="K25" s="81"/>
    </row>
    <row r="26" spans="1:11" ht="12.75" customHeight="1">
      <c r="A26" s="140" t="s">
        <v>7</v>
      </c>
      <c r="B26" s="82" t="s">
        <v>43</v>
      </c>
      <c r="C26" s="20">
        <v>7</v>
      </c>
      <c r="D26" s="20" t="s">
        <v>151</v>
      </c>
      <c r="E26" s="20" t="s">
        <v>63</v>
      </c>
      <c r="F26" s="32">
        <v>31.5</v>
      </c>
      <c r="G26" s="82">
        <v>1</v>
      </c>
      <c r="H26" s="83">
        <v>38508</v>
      </c>
      <c r="I26" s="85">
        <v>0.10916666666666668</v>
      </c>
      <c r="J26" s="44">
        <f t="shared" si="0"/>
        <v>0.003465608465608466</v>
      </c>
      <c r="K26" s="81"/>
    </row>
    <row r="27" spans="1:11" ht="12.75" customHeight="1">
      <c r="A27" s="140" t="s">
        <v>64</v>
      </c>
      <c r="B27" s="82" t="s">
        <v>46</v>
      </c>
      <c r="C27" s="20">
        <v>7</v>
      </c>
      <c r="D27" s="20" t="s">
        <v>151</v>
      </c>
      <c r="E27" s="20" t="s">
        <v>63</v>
      </c>
      <c r="F27" s="32">
        <v>31.5</v>
      </c>
      <c r="G27" s="82">
        <v>2</v>
      </c>
      <c r="H27" s="83">
        <v>38508</v>
      </c>
      <c r="I27" s="85">
        <v>0.1234375</v>
      </c>
      <c r="J27" s="44">
        <f t="shared" si="0"/>
        <v>0.003918650793650794</v>
      </c>
      <c r="K27" s="81"/>
    </row>
    <row r="28" spans="1:11" ht="12.75" customHeight="1">
      <c r="A28" s="140" t="s">
        <v>137</v>
      </c>
      <c r="B28" s="82" t="s">
        <v>43</v>
      </c>
      <c r="C28" s="20">
        <v>7</v>
      </c>
      <c r="D28" s="20" t="s">
        <v>151</v>
      </c>
      <c r="E28" s="20" t="s">
        <v>63</v>
      </c>
      <c r="F28" s="32">
        <v>31.5</v>
      </c>
      <c r="G28" s="82">
        <v>1</v>
      </c>
      <c r="H28" s="83">
        <v>38508</v>
      </c>
      <c r="I28" s="85">
        <v>0.12596064814814814</v>
      </c>
      <c r="J28" s="44">
        <f t="shared" si="0"/>
        <v>0.0039987507348618456</v>
      </c>
      <c r="K28" s="81"/>
    </row>
    <row r="29" spans="1:11" ht="12.75" customHeight="1">
      <c r="A29" s="142" t="s">
        <v>3</v>
      </c>
      <c r="B29" s="78" t="s">
        <v>43</v>
      </c>
      <c r="C29" s="24">
        <v>8</v>
      </c>
      <c r="D29" s="24" t="s">
        <v>150</v>
      </c>
      <c r="E29" s="24" t="s">
        <v>63</v>
      </c>
      <c r="F29" s="31">
        <v>31.87</v>
      </c>
      <c r="G29" s="78">
        <v>4</v>
      </c>
      <c r="H29" s="79">
        <v>38515</v>
      </c>
      <c r="I29" s="86">
        <v>0.12241898148148149</v>
      </c>
      <c r="J29" s="43">
        <f t="shared" si="0"/>
        <v>0.0038411980383269997</v>
      </c>
      <c r="K29" s="81"/>
    </row>
    <row r="30" spans="1:11" ht="12.75" customHeight="1">
      <c r="A30" s="142" t="s">
        <v>54</v>
      </c>
      <c r="B30" s="78" t="s">
        <v>43</v>
      </c>
      <c r="C30" s="24">
        <v>8</v>
      </c>
      <c r="D30" s="24" t="s">
        <v>150</v>
      </c>
      <c r="E30" s="24" t="s">
        <v>63</v>
      </c>
      <c r="F30" s="31">
        <v>31.87</v>
      </c>
      <c r="G30" s="78">
        <v>2</v>
      </c>
      <c r="H30" s="79">
        <v>38515</v>
      </c>
      <c r="I30" s="86">
        <v>0.12569444444444444</v>
      </c>
      <c r="J30" s="43">
        <f t="shared" si="0"/>
        <v>0.003943973782379807</v>
      </c>
      <c r="K30" s="81"/>
    </row>
    <row r="31" spans="1:11" ht="12.75" customHeight="1">
      <c r="A31" s="142" t="s">
        <v>37</v>
      </c>
      <c r="B31" s="78" t="s">
        <v>47</v>
      </c>
      <c r="C31" s="24">
        <v>8</v>
      </c>
      <c r="D31" s="24" t="s">
        <v>150</v>
      </c>
      <c r="E31" s="24" t="s">
        <v>63</v>
      </c>
      <c r="F31" s="31">
        <v>31.87</v>
      </c>
      <c r="G31" s="78">
        <v>4</v>
      </c>
      <c r="H31" s="79">
        <v>38515</v>
      </c>
      <c r="I31" s="86">
        <v>0.12638888888888888</v>
      </c>
      <c r="J31" s="43">
        <f t="shared" si="0"/>
        <v>0.003965763692779695</v>
      </c>
      <c r="K31" s="81"/>
    </row>
    <row r="32" spans="1:11" ht="12.75" customHeight="1">
      <c r="A32" s="140" t="s">
        <v>23</v>
      </c>
      <c r="B32" s="82" t="s">
        <v>43</v>
      </c>
      <c r="C32" s="20">
        <v>9</v>
      </c>
      <c r="D32" s="20" t="s">
        <v>153</v>
      </c>
      <c r="E32" s="20" t="s">
        <v>63</v>
      </c>
      <c r="F32" s="32">
        <v>23</v>
      </c>
      <c r="G32" s="82">
        <v>1</v>
      </c>
      <c r="H32" s="83">
        <v>38522</v>
      </c>
      <c r="I32" s="85">
        <v>0.07019675925925926</v>
      </c>
      <c r="J32" s="44">
        <f t="shared" si="0"/>
        <v>0.003052033011272142</v>
      </c>
      <c r="K32" s="81"/>
    </row>
    <row r="33" spans="1:11" ht="12.75" customHeight="1">
      <c r="A33" s="142" t="s">
        <v>24</v>
      </c>
      <c r="B33" s="78" t="s">
        <v>44</v>
      </c>
      <c r="C33" s="24">
        <v>10</v>
      </c>
      <c r="D33" s="24" t="s">
        <v>168</v>
      </c>
      <c r="E33" s="24" t="s">
        <v>63</v>
      </c>
      <c r="F33" s="127">
        <v>5</v>
      </c>
      <c r="G33" s="78">
        <v>2</v>
      </c>
      <c r="H33" s="79">
        <v>38532</v>
      </c>
      <c r="I33" s="86">
        <v>0.01252314814814815</v>
      </c>
      <c r="J33" s="43">
        <f t="shared" si="0"/>
        <v>0.00250462962962963</v>
      </c>
      <c r="K33" s="81"/>
    </row>
    <row r="34" spans="1:11" ht="12.75" customHeight="1">
      <c r="A34" s="142" t="s">
        <v>23</v>
      </c>
      <c r="B34" s="78" t="s">
        <v>43</v>
      </c>
      <c r="C34" s="24">
        <v>10</v>
      </c>
      <c r="D34" s="24" t="s">
        <v>168</v>
      </c>
      <c r="E34" s="24" t="s">
        <v>63</v>
      </c>
      <c r="F34" s="127">
        <v>5</v>
      </c>
      <c r="G34" s="78">
        <v>2</v>
      </c>
      <c r="H34" s="79">
        <v>38532</v>
      </c>
      <c r="I34" s="86">
        <v>0.012627314814814815</v>
      </c>
      <c r="J34" s="43">
        <f t="shared" si="0"/>
        <v>0.002525462962962963</v>
      </c>
      <c r="K34" s="81"/>
    </row>
    <row r="35" spans="1:10" ht="12.75" customHeight="1">
      <c r="A35" s="142" t="s">
        <v>142</v>
      </c>
      <c r="B35" s="78" t="s">
        <v>43</v>
      </c>
      <c r="C35" s="24">
        <v>10</v>
      </c>
      <c r="D35" s="24" t="s">
        <v>168</v>
      </c>
      <c r="E35" s="24" t="s">
        <v>63</v>
      </c>
      <c r="F35" s="127">
        <v>5</v>
      </c>
      <c r="G35" s="78">
        <v>1</v>
      </c>
      <c r="H35" s="79">
        <v>38532</v>
      </c>
      <c r="I35" s="86">
        <v>0.012708333333333334</v>
      </c>
      <c r="J35" s="43">
        <f t="shared" si="0"/>
        <v>0.002541666666666667</v>
      </c>
    </row>
    <row r="36" spans="1:11" ht="12.75" customHeight="1">
      <c r="A36" s="142" t="s">
        <v>37</v>
      </c>
      <c r="B36" s="78" t="s">
        <v>47</v>
      </c>
      <c r="C36" s="24">
        <v>10</v>
      </c>
      <c r="D36" s="24" t="s">
        <v>168</v>
      </c>
      <c r="E36" s="24" t="s">
        <v>63</v>
      </c>
      <c r="F36" s="127">
        <v>5</v>
      </c>
      <c r="G36" s="78">
        <v>5</v>
      </c>
      <c r="H36" s="79">
        <v>38532</v>
      </c>
      <c r="I36" s="86">
        <v>0.012777777777777777</v>
      </c>
      <c r="J36" s="43">
        <f t="shared" si="0"/>
        <v>0.0025555555555555553</v>
      </c>
      <c r="K36" s="81"/>
    </row>
    <row r="37" spans="1:10" ht="12.75" customHeight="1">
      <c r="A37" s="142" t="s">
        <v>163</v>
      </c>
      <c r="B37" s="78" t="s">
        <v>48</v>
      </c>
      <c r="C37" s="24">
        <v>10</v>
      </c>
      <c r="D37" s="24" t="s">
        <v>168</v>
      </c>
      <c r="E37" s="24" t="s">
        <v>63</v>
      </c>
      <c r="F37" s="127">
        <v>5</v>
      </c>
      <c r="G37" s="78">
        <v>2</v>
      </c>
      <c r="H37" s="79">
        <v>38532</v>
      </c>
      <c r="I37" s="86">
        <v>0.013449074074074073</v>
      </c>
      <c r="J37" s="43">
        <f t="shared" si="0"/>
        <v>0.0026898148148148146</v>
      </c>
    </row>
    <row r="38" spans="1:11" ht="12.75" customHeight="1">
      <c r="A38" s="142" t="s">
        <v>27</v>
      </c>
      <c r="B38" s="78" t="s">
        <v>43</v>
      </c>
      <c r="C38" s="24">
        <v>10</v>
      </c>
      <c r="D38" s="24" t="s">
        <v>168</v>
      </c>
      <c r="E38" s="24" t="s">
        <v>63</v>
      </c>
      <c r="F38" s="127">
        <v>5</v>
      </c>
      <c r="G38" s="78">
        <v>2</v>
      </c>
      <c r="H38" s="79">
        <v>38532</v>
      </c>
      <c r="I38" s="86">
        <v>0.013506944444444445</v>
      </c>
      <c r="J38" s="43">
        <f t="shared" si="0"/>
        <v>0.002701388888888889</v>
      </c>
      <c r="K38" s="81"/>
    </row>
    <row r="39" spans="1:10" ht="12.75" customHeight="1">
      <c r="A39" s="142" t="s">
        <v>145</v>
      </c>
      <c r="B39" s="78" t="s">
        <v>46</v>
      </c>
      <c r="C39" s="24">
        <v>10</v>
      </c>
      <c r="D39" s="24" t="s">
        <v>168</v>
      </c>
      <c r="E39" s="24" t="s">
        <v>63</v>
      </c>
      <c r="F39" s="127">
        <v>5</v>
      </c>
      <c r="G39" s="78">
        <v>1</v>
      </c>
      <c r="H39" s="79">
        <v>38532</v>
      </c>
      <c r="I39" s="86">
        <v>0.01392361111111111</v>
      </c>
      <c r="J39" s="43">
        <f t="shared" si="0"/>
        <v>0.0027847222222222223</v>
      </c>
    </row>
    <row r="40" spans="1:10" ht="12.75" customHeight="1">
      <c r="A40" s="142" t="s">
        <v>31</v>
      </c>
      <c r="B40" s="78" t="s">
        <v>47</v>
      </c>
      <c r="C40" s="24">
        <v>10</v>
      </c>
      <c r="D40" s="24" t="s">
        <v>168</v>
      </c>
      <c r="E40" s="24" t="s">
        <v>63</v>
      </c>
      <c r="F40" s="127">
        <v>5</v>
      </c>
      <c r="G40" s="78">
        <v>1</v>
      </c>
      <c r="H40" s="79">
        <v>38532</v>
      </c>
      <c r="I40" s="86">
        <v>0.014733796296296295</v>
      </c>
      <c r="J40" s="43">
        <f t="shared" si="0"/>
        <v>0.002946759259259259</v>
      </c>
    </row>
    <row r="41" spans="1:10" ht="12.75" customHeight="1">
      <c r="A41" s="142" t="s">
        <v>65</v>
      </c>
      <c r="B41" s="78" t="s">
        <v>44</v>
      </c>
      <c r="C41" s="24">
        <v>10</v>
      </c>
      <c r="D41" s="24" t="s">
        <v>168</v>
      </c>
      <c r="E41" s="24" t="s">
        <v>63</v>
      </c>
      <c r="F41" s="127">
        <v>5</v>
      </c>
      <c r="G41" s="78">
        <v>2</v>
      </c>
      <c r="H41" s="79">
        <v>38532</v>
      </c>
      <c r="I41" s="86">
        <v>0.01476851851851852</v>
      </c>
      <c r="J41" s="43">
        <f t="shared" si="0"/>
        <v>0.002953703703703704</v>
      </c>
    </row>
    <row r="42" spans="1:10" ht="12.75" customHeight="1">
      <c r="A42" s="142" t="s">
        <v>130</v>
      </c>
      <c r="B42" s="78" t="s">
        <v>44</v>
      </c>
      <c r="C42" s="24">
        <v>10</v>
      </c>
      <c r="D42" s="24" t="s">
        <v>168</v>
      </c>
      <c r="E42" s="24" t="s">
        <v>63</v>
      </c>
      <c r="F42" s="127">
        <v>5</v>
      </c>
      <c r="G42" s="78">
        <v>1</v>
      </c>
      <c r="H42" s="79">
        <v>38532</v>
      </c>
      <c r="I42" s="86">
        <v>0.014826388888888889</v>
      </c>
      <c r="J42" s="43">
        <f t="shared" si="0"/>
        <v>0.0029652777777777776</v>
      </c>
    </row>
    <row r="43" spans="1:10" ht="12.75" customHeight="1">
      <c r="A43" s="142" t="s">
        <v>28</v>
      </c>
      <c r="B43" s="78" t="s">
        <v>47</v>
      </c>
      <c r="C43" s="24">
        <v>10</v>
      </c>
      <c r="D43" s="24" t="s">
        <v>168</v>
      </c>
      <c r="E43" s="24" t="s">
        <v>63</v>
      </c>
      <c r="F43" s="127">
        <v>5</v>
      </c>
      <c r="G43" s="78">
        <v>1</v>
      </c>
      <c r="H43" s="79">
        <v>38532</v>
      </c>
      <c r="I43" s="86">
        <v>0.014895833333333332</v>
      </c>
      <c r="J43" s="43">
        <f t="shared" si="0"/>
        <v>0.0029791666666666664</v>
      </c>
    </row>
    <row r="44" spans="1:10" ht="12.75" customHeight="1">
      <c r="A44" s="142" t="s">
        <v>141</v>
      </c>
      <c r="B44" s="78" t="s">
        <v>117</v>
      </c>
      <c r="C44" s="24">
        <v>10</v>
      </c>
      <c r="D44" s="24" t="s">
        <v>168</v>
      </c>
      <c r="E44" s="24" t="s">
        <v>63</v>
      </c>
      <c r="F44" s="127">
        <v>5</v>
      </c>
      <c r="G44" s="78">
        <v>1</v>
      </c>
      <c r="H44" s="79">
        <v>38532</v>
      </c>
      <c r="I44" s="86">
        <v>0.019930555555555556</v>
      </c>
      <c r="J44" s="43">
        <f t="shared" si="0"/>
        <v>0.003986111111111111</v>
      </c>
    </row>
    <row r="45" spans="1:10" ht="12.75" customHeight="1">
      <c r="A45" s="139" t="s">
        <v>42</v>
      </c>
      <c r="B45" s="87" t="s">
        <v>47</v>
      </c>
      <c r="C45" s="24">
        <v>10</v>
      </c>
      <c r="D45" s="24" t="s">
        <v>168</v>
      </c>
      <c r="E45" s="24" t="s">
        <v>63</v>
      </c>
      <c r="F45" s="127">
        <v>5</v>
      </c>
      <c r="G45" s="78">
        <v>2</v>
      </c>
      <c r="H45" s="79">
        <v>38532</v>
      </c>
      <c r="I45" s="86">
        <v>0.020150462962962964</v>
      </c>
      <c r="J45" s="43">
        <f t="shared" si="0"/>
        <v>0.004030092592592593</v>
      </c>
    </row>
    <row r="46" spans="1:11" s="21" customFormat="1" ht="12.75">
      <c r="A46" s="144" t="s">
        <v>37</v>
      </c>
      <c r="B46" s="20" t="s">
        <v>47</v>
      </c>
      <c r="C46" s="20">
        <v>11</v>
      </c>
      <c r="D46" s="20" t="s">
        <v>170</v>
      </c>
      <c r="E46" s="20" t="s">
        <v>63</v>
      </c>
      <c r="F46" s="32">
        <v>22</v>
      </c>
      <c r="G46" s="20">
        <v>6</v>
      </c>
      <c r="H46" s="28">
        <v>38536</v>
      </c>
      <c r="I46" s="13">
        <v>0.1036574074074074</v>
      </c>
      <c r="J46" s="44">
        <f aca="true" t="shared" si="1" ref="J46:J58">I46/F46</f>
        <v>0.004711700336700337</v>
      </c>
      <c r="K46" s="95"/>
    </row>
    <row r="47" spans="1:11" s="21" customFormat="1" ht="12.75">
      <c r="A47" s="140" t="s">
        <v>60</v>
      </c>
      <c r="B47" s="19" t="s">
        <v>47</v>
      </c>
      <c r="C47" s="20">
        <v>11</v>
      </c>
      <c r="D47" s="20" t="s">
        <v>170</v>
      </c>
      <c r="E47" s="20" t="s">
        <v>63</v>
      </c>
      <c r="F47" s="32">
        <v>22</v>
      </c>
      <c r="G47" s="20">
        <v>1</v>
      </c>
      <c r="H47" s="28">
        <v>38536</v>
      </c>
      <c r="I47" s="67">
        <v>0.15172453703703703</v>
      </c>
      <c r="J47" s="44">
        <f t="shared" si="1"/>
        <v>0.006896569865319865</v>
      </c>
      <c r="K47" s="95"/>
    </row>
    <row r="48" spans="1:11" ht="12.75" customHeight="1">
      <c r="A48" s="142" t="s">
        <v>37</v>
      </c>
      <c r="B48" s="78" t="s">
        <v>47</v>
      </c>
      <c r="C48" s="24">
        <v>12</v>
      </c>
      <c r="D48" s="24" t="s">
        <v>167</v>
      </c>
      <c r="E48" s="24" t="s">
        <v>63</v>
      </c>
      <c r="F48" s="127">
        <v>6.5</v>
      </c>
      <c r="G48" s="78">
        <v>7</v>
      </c>
      <c r="H48" s="79">
        <v>38542</v>
      </c>
      <c r="I48" s="86">
        <v>0.016319444444444445</v>
      </c>
      <c r="J48" s="43">
        <f t="shared" si="1"/>
        <v>0.002510683760683761</v>
      </c>
      <c r="K48" s="81"/>
    </row>
    <row r="49" spans="1:10" ht="12.75" customHeight="1">
      <c r="A49" s="142" t="s">
        <v>163</v>
      </c>
      <c r="B49" s="78" t="s">
        <v>48</v>
      </c>
      <c r="C49" s="24">
        <v>12</v>
      </c>
      <c r="D49" s="24" t="s">
        <v>167</v>
      </c>
      <c r="E49" s="24" t="s">
        <v>63</v>
      </c>
      <c r="F49" s="127">
        <v>6.5</v>
      </c>
      <c r="G49" s="78">
        <v>3</v>
      </c>
      <c r="H49" s="79">
        <v>38542</v>
      </c>
      <c r="I49" s="86">
        <v>0.017858796296296296</v>
      </c>
      <c r="J49" s="43">
        <f t="shared" si="1"/>
        <v>0.0027475071225071227</v>
      </c>
    </row>
    <row r="50" spans="1:10" ht="12.75" customHeight="1">
      <c r="A50" s="142" t="s">
        <v>65</v>
      </c>
      <c r="B50" s="78" t="s">
        <v>44</v>
      </c>
      <c r="C50" s="24">
        <v>12</v>
      </c>
      <c r="D50" s="24" t="s">
        <v>167</v>
      </c>
      <c r="E50" s="24" t="s">
        <v>63</v>
      </c>
      <c r="F50" s="127">
        <v>6.5</v>
      </c>
      <c r="G50" s="78">
        <v>3</v>
      </c>
      <c r="H50" s="79">
        <v>38542</v>
      </c>
      <c r="I50" s="86">
        <v>0.01898148148148148</v>
      </c>
      <c r="J50" s="43">
        <f t="shared" si="1"/>
        <v>0.00292022792022792</v>
      </c>
    </row>
    <row r="51" spans="1:10" ht="12.75" customHeight="1">
      <c r="A51" s="142" t="s">
        <v>28</v>
      </c>
      <c r="B51" s="78" t="s">
        <v>47</v>
      </c>
      <c r="C51" s="24">
        <v>12</v>
      </c>
      <c r="D51" s="24" t="s">
        <v>167</v>
      </c>
      <c r="E51" s="24" t="s">
        <v>63</v>
      </c>
      <c r="F51" s="127">
        <v>6.5</v>
      </c>
      <c r="G51" s="78">
        <v>2</v>
      </c>
      <c r="H51" s="79">
        <v>38542</v>
      </c>
      <c r="I51" s="86">
        <v>0.019641203703703706</v>
      </c>
      <c r="J51" s="43">
        <f t="shared" si="1"/>
        <v>0.003021723646723647</v>
      </c>
    </row>
    <row r="52" spans="1:10" ht="12.75" customHeight="1">
      <c r="A52" s="142" t="s">
        <v>9</v>
      </c>
      <c r="B52" s="23" t="s">
        <v>50</v>
      </c>
      <c r="C52" s="24">
        <v>12</v>
      </c>
      <c r="D52" s="24" t="s">
        <v>167</v>
      </c>
      <c r="E52" s="24" t="s">
        <v>63</v>
      </c>
      <c r="F52" s="127">
        <v>6.5</v>
      </c>
      <c r="G52" s="24">
        <v>1</v>
      </c>
      <c r="H52" s="79">
        <v>38542</v>
      </c>
      <c r="I52" s="136">
        <v>0.022569444444444444</v>
      </c>
      <c r="J52" s="43">
        <f t="shared" si="1"/>
        <v>0.003472222222222222</v>
      </c>
    </row>
    <row r="53" spans="1:10" ht="12.75" customHeight="1">
      <c r="A53" s="142" t="s">
        <v>141</v>
      </c>
      <c r="B53" s="78" t="s">
        <v>117</v>
      </c>
      <c r="C53" s="24">
        <v>12</v>
      </c>
      <c r="D53" s="24" t="s">
        <v>167</v>
      </c>
      <c r="E53" s="24" t="s">
        <v>63</v>
      </c>
      <c r="F53" s="127">
        <v>6.5</v>
      </c>
      <c r="G53" s="78">
        <v>2</v>
      </c>
      <c r="H53" s="79">
        <v>38542</v>
      </c>
      <c r="I53" s="86">
        <v>0.02652777777777778</v>
      </c>
      <c r="J53" s="43">
        <f t="shared" si="1"/>
        <v>0.004081196581196581</v>
      </c>
    </row>
    <row r="54" spans="1:11" ht="12.75" customHeight="1">
      <c r="A54" s="140" t="s">
        <v>3</v>
      </c>
      <c r="B54" s="82" t="s">
        <v>43</v>
      </c>
      <c r="C54" s="20">
        <v>13</v>
      </c>
      <c r="D54" s="20" t="s">
        <v>169</v>
      </c>
      <c r="E54" s="20" t="s">
        <v>63</v>
      </c>
      <c r="F54" s="32">
        <v>11</v>
      </c>
      <c r="G54" s="82">
        <v>5</v>
      </c>
      <c r="H54" s="83">
        <v>38543</v>
      </c>
      <c r="I54" s="85">
        <v>0.04587962962962963</v>
      </c>
      <c r="J54" s="44">
        <f t="shared" si="1"/>
        <v>0.004170875420875421</v>
      </c>
      <c r="K54" s="81"/>
    </row>
    <row r="55" spans="1:10" ht="12.75" customHeight="1">
      <c r="A55" s="140" t="s">
        <v>37</v>
      </c>
      <c r="B55" s="82" t="s">
        <v>47</v>
      </c>
      <c r="C55" s="20">
        <v>13</v>
      </c>
      <c r="D55" s="20" t="s">
        <v>169</v>
      </c>
      <c r="E55" s="20" t="s">
        <v>63</v>
      </c>
      <c r="F55" s="134">
        <v>11</v>
      </c>
      <c r="G55" s="82">
        <v>8</v>
      </c>
      <c r="H55" s="83">
        <v>38543</v>
      </c>
      <c r="I55" s="85">
        <v>0.047592592592592596</v>
      </c>
      <c r="J55" s="44">
        <f t="shared" si="1"/>
        <v>0.004326599326599327</v>
      </c>
    </row>
    <row r="56" spans="1:11" ht="12.75" customHeight="1">
      <c r="A56" s="140" t="s">
        <v>27</v>
      </c>
      <c r="B56" s="82" t="s">
        <v>43</v>
      </c>
      <c r="C56" s="20">
        <v>13</v>
      </c>
      <c r="D56" s="20" t="s">
        <v>169</v>
      </c>
      <c r="E56" s="20" t="s">
        <v>63</v>
      </c>
      <c r="F56" s="134">
        <v>11</v>
      </c>
      <c r="G56" s="82">
        <v>3</v>
      </c>
      <c r="H56" s="83">
        <v>38543</v>
      </c>
      <c r="I56" s="85">
        <v>0.05184027777777778</v>
      </c>
      <c r="J56" s="44">
        <f t="shared" si="1"/>
        <v>0.004712752525252525</v>
      </c>
      <c r="K56" s="81"/>
    </row>
    <row r="57" spans="1:10" ht="12.75" customHeight="1">
      <c r="A57" s="140" t="s">
        <v>142</v>
      </c>
      <c r="B57" s="82" t="s">
        <v>43</v>
      </c>
      <c r="C57" s="20">
        <v>13</v>
      </c>
      <c r="D57" s="20" t="s">
        <v>169</v>
      </c>
      <c r="E57" s="20" t="s">
        <v>63</v>
      </c>
      <c r="F57" s="134">
        <v>11</v>
      </c>
      <c r="G57" s="82">
        <v>2</v>
      </c>
      <c r="H57" s="83">
        <v>38543</v>
      </c>
      <c r="I57" s="85">
        <v>0.05201388888888889</v>
      </c>
      <c r="J57" s="44">
        <f t="shared" si="1"/>
        <v>0.004728535353535354</v>
      </c>
    </row>
    <row r="58" spans="1:11" s="21" customFormat="1" ht="12.75">
      <c r="A58" s="144" t="s">
        <v>145</v>
      </c>
      <c r="B58" s="20" t="s">
        <v>46</v>
      </c>
      <c r="C58" s="20">
        <v>13</v>
      </c>
      <c r="D58" s="20" t="s">
        <v>169</v>
      </c>
      <c r="E58" s="20" t="s">
        <v>63</v>
      </c>
      <c r="F58" s="134">
        <v>11</v>
      </c>
      <c r="G58" s="20">
        <v>2</v>
      </c>
      <c r="H58" s="83">
        <v>38543</v>
      </c>
      <c r="I58" s="85">
        <v>0.05457175925925926</v>
      </c>
      <c r="J58" s="44">
        <f t="shared" si="1"/>
        <v>0.004961069023569024</v>
      </c>
      <c r="K58" s="95"/>
    </row>
    <row r="59" spans="1:11" ht="12.75" customHeight="1">
      <c r="A59" s="140" t="s">
        <v>3</v>
      </c>
      <c r="B59" s="82" t="s">
        <v>43</v>
      </c>
      <c r="C59" s="20">
        <v>13</v>
      </c>
      <c r="D59" s="20" t="s">
        <v>169</v>
      </c>
      <c r="E59" s="20" t="s">
        <v>63</v>
      </c>
      <c r="F59" s="32">
        <v>11</v>
      </c>
      <c r="G59" s="82">
        <v>6</v>
      </c>
      <c r="H59" s="83">
        <v>38543</v>
      </c>
      <c r="I59" s="85">
        <v>0.04587962962962963</v>
      </c>
      <c r="J59" s="44">
        <f aca="true" t="shared" si="2" ref="J59:J65">I59/F59</f>
        <v>0.004170875420875421</v>
      </c>
      <c r="K59" s="81"/>
    </row>
    <row r="60" spans="1:10" ht="12.75" customHeight="1">
      <c r="A60" s="142" t="s">
        <v>142</v>
      </c>
      <c r="B60" s="78" t="s">
        <v>43</v>
      </c>
      <c r="C60" s="24">
        <v>14</v>
      </c>
      <c r="D60" s="24" t="s">
        <v>177</v>
      </c>
      <c r="E60" s="24" t="s">
        <v>63</v>
      </c>
      <c r="F60" s="127">
        <v>1.6</v>
      </c>
      <c r="G60" s="78">
        <v>3</v>
      </c>
      <c r="H60" s="79">
        <v>38555</v>
      </c>
      <c r="I60" s="86">
        <v>0.003587962962962963</v>
      </c>
      <c r="J60" s="43">
        <f t="shared" si="2"/>
        <v>0.002242476851851852</v>
      </c>
    </row>
    <row r="61" spans="1:11" ht="12.75" customHeight="1">
      <c r="A61" s="142" t="s">
        <v>3</v>
      </c>
      <c r="B61" s="78" t="s">
        <v>43</v>
      </c>
      <c r="C61" s="24">
        <v>14</v>
      </c>
      <c r="D61" s="24" t="s">
        <v>177</v>
      </c>
      <c r="E61" s="24" t="s">
        <v>63</v>
      </c>
      <c r="F61" s="31">
        <v>1.6</v>
      </c>
      <c r="G61" s="78">
        <v>7</v>
      </c>
      <c r="H61" s="79">
        <v>38555</v>
      </c>
      <c r="I61" s="86">
        <v>0.0037037037037037034</v>
      </c>
      <c r="J61" s="43">
        <f t="shared" si="2"/>
        <v>0.0023148148148148147</v>
      </c>
      <c r="K61" s="81"/>
    </row>
    <row r="62" spans="1:11" ht="12.75" customHeight="1">
      <c r="A62" s="142" t="s">
        <v>54</v>
      </c>
      <c r="B62" s="78" t="s">
        <v>43</v>
      </c>
      <c r="C62" s="24">
        <v>14</v>
      </c>
      <c r="D62" s="24" t="s">
        <v>177</v>
      </c>
      <c r="E62" s="24" t="s">
        <v>63</v>
      </c>
      <c r="F62" s="31">
        <v>1.6</v>
      </c>
      <c r="G62" s="78">
        <v>3</v>
      </c>
      <c r="H62" s="79">
        <v>38555</v>
      </c>
      <c r="I62" s="86">
        <v>0.0037268518518518514</v>
      </c>
      <c r="J62" s="43">
        <f t="shared" si="2"/>
        <v>0.002329282407407407</v>
      </c>
      <c r="K62" s="81"/>
    </row>
    <row r="63" spans="1:10" ht="12.75" customHeight="1">
      <c r="A63" s="140" t="s">
        <v>3</v>
      </c>
      <c r="B63" s="82" t="s">
        <v>43</v>
      </c>
      <c r="C63" s="20">
        <v>15</v>
      </c>
      <c r="D63" s="20" t="s">
        <v>174</v>
      </c>
      <c r="E63" s="20" t="s">
        <v>63</v>
      </c>
      <c r="F63" s="32">
        <v>7.6</v>
      </c>
      <c r="G63" s="82">
        <v>8</v>
      </c>
      <c r="H63" s="83">
        <v>38557</v>
      </c>
      <c r="I63" s="85">
        <v>0.03327546296296296</v>
      </c>
      <c r="J63" s="44">
        <f t="shared" si="2"/>
        <v>0.004378350389863547</v>
      </c>
    </row>
    <row r="64" spans="1:11" ht="12.75" customHeight="1">
      <c r="A64" s="140" t="s">
        <v>37</v>
      </c>
      <c r="B64" s="82" t="s">
        <v>47</v>
      </c>
      <c r="C64" s="20">
        <v>15</v>
      </c>
      <c r="D64" s="20" t="s">
        <v>174</v>
      </c>
      <c r="E64" s="20" t="s">
        <v>63</v>
      </c>
      <c r="F64" s="32">
        <v>7.6</v>
      </c>
      <c r="G64" s="82">
        <v>9</v>
      </c>
      <c r="H64" s="83">
        <v>38557</v>
      </c>
      <c r="I64" s="85">
        <v>0.03399305555555556</v>
      </c>
      <c r="J64" s="44">
        <f t="shared" si="2"/>
        <v>0.0044727704678362585</v>
      </c>
      <c r="K64" s="81"/>
    </row>
    <row r="65" spans="1:10" ht="12.75" customHeight="1">
      <c r="A65" s="140" t="s">
        <v>27</v>
      </c>
      <c r="B65" s="82" t="s">
        <v>43</v>
      </c>
      <c r="C65" s="20">
        <v>15</v>
      </c>
      <c r="D65" s="20" t="s">
        <v>174</v>
      </c>
      <c r="E65" s="20" t="s">
        <v>63</v>
      </c>
      <c r="F65" s="134">
        <v>7.6</v>
      </c>
      <c r="G65" s="82">
        <v>4</v>
      </c>
      <c r="H65" s="83">
        <v>38557</v>
      </c>
      <c r="I65" s="85">
        <v>0.03736111111111111</v>
      </c>
      <c r="J65" s="44">
        <f t="shared" si="2"/>
        <v>0.00491593567251462</v>
      </c>
    </row>
    <row r="66" spans="1:11" s="21" customFormat="1" ht="12.75" customHeight="1">
      <c r="A66" s="140" t="s">
        <v>163</v>
      </c>
      <c r="B66" s="82" t="s">
        <v>48</v>
      </c>
      <c r="C66" s="20">
        <v>15</v>
      </c>
      <c r="D66" s="20" t="s">
        <v>174</v>
      </c>
      <c r="E66" s="20" t="s">
        <v>63</v>
      </c>
      <c r="F66" s="134">
        <v>7.6</v>
      </c>
      <c r="G66" s="82">
        <v>4</v>
      </c>
      <c r="H66" s="83">
        <v>38557</v>
      </c>
      <c r="I66" s="85">
        <v>0.03743055555555556</v>
      </c>
      <c r="J66" s="44">
        <f>I66/F66</f>
        <v>0.0049250730994152055</v>
      </c>
      <c r="K66" s="88"/>
    </row>
    <row r="67" spans="1:10" ht="12.75" customHeight="1">
      <c r="A67" s="140" t="s">
        <v>142</v>
      </c>
      <c r="B67" s="82" t="s">
        <v>43</v>
      </c>
      <c r="C67" s="20">
        <v>15</v>
      </c>
      <c r="D67" s="20" t="s">
        <v>174</v>
      </c>
      <c r="E67" s="20" t="s">
        <v>63</v>
      </c>
      <c r="F67" s="134">
        <v>7.6</v>
      </c>
      <c r="G67" s="82">
        <v>4</v>
      </c>
      <c r="H67" s="83">
        <v>38557</v>
      </c>
      <c r="I67" s="85">
        <v>0.037974537037037036</v>
      </c>
      <c r="J67" s="44">
        <f>I67/F67</f>
        <v>0.004996649610136452</v>
      </c>
    </row>
    <row r="68" spans="1:11" s="21" customFormat="1" ht="12.75">
      <c r="A68" s="144" t="s">
        <v>78</v>
      </c>
      <c r="B68" s="20" t="s">
        <v>46</v>
      </c>
      <c r="C68" s="20">
        <v>15</v>
      </c>
      <c r="D68" s="20" t="s">
        <v>174</v>
      </c>
      <c r="E68" s="20" t="s">
        <v>63</v>
      </c>
      <c r="F68" s="134">
        <v>7.6</v>
      </c>
      <c r="G68" s="20">
        <v>1</v>
      </c>
      <c r="H68" s="83">
        <v>38557</v>
      </c>
      <c r="I68" s="85">
        <v>0.040949074074074075</v>
      </c>
      <c r="J68" s="44">
        <f>F68/I68</f>
        <v>185.59638213680043</v>
      </c>
      <c r="K68" s="95"/>
    </row>
    <row r="69" spans="1:11" ht="12.75" customHeight="1">
      <c r="A69" s="144" t="s">
        <v>82</v>
      </c>
      <c r="B69" s="20" t="s">
        <v>44</v>
      </c>
      <c r="C69" s="20">
        <v>15</v>
      </c>
      <c r="D69" s="20" t="s">
        <v>174</v>
      </c>
      <c r="E69" s="20" t="s">
        <v>63</v>
      </c>
      <c r="F69" s="134">
        <v>7.6</v>
      </c>
      <c r="G69" s="20">
        <v>1</v>
      </c>
      <c r="H69" s="83">
        <v>38557</v>
      </c>
      <c r="I69" s="13">
        <v>0.04234953703703703</v>
      </c>
      <c r="J69" s="44">
        <f>I69/F69</f>
        <v>0.005572307504873294</v>
      </c>
      <c r="K69" s="81"/>
    </row>
    <row r="70" spans="1:10" ht="12.75" customHeight="1">
      <c r="A70" s="140" t="s">
        <v>65</v>
      </c>
      <c r="B70" s="82" t="s">
        <v>44</v>
      </c>
      <c r="C70" s="20">
        <v>15</v>
      </c>
      <c r="D70" s="20" t="s">
        <v>174</v>
      </c>
      <c r="E70" s="20" t="s">
        <v>63</v>
      </c>
      <c r="F70" s="134">
        <v>7.6</v>
      </c>
      <c r="G70" s="82">
        <v>4</v>
      </c>
      <c r="H70" s="83">
        <v>38557</v>
      </c>
      <c r="I70" s="85">
        <v>0.046018518518518514</v>
      </c>
      <c r="J70" s="44">
        <f>I70/F70</f>
        <v>0.0060550682261208575</v>
      </c>
    </row>
    <row r="71" spans="1:11" s="21" customFormat="1" ht="12.75">
      <c r="A71" s="145" t="s">
        <v>95</v>
      </c>
      <c r="B71" s="24" t="s">
        <v>43</v>
      </c>
      <c r="C71" s="24">
        <v>16</v>
      </c>
      <c r="D71" s="24" t="s">
        <v>175</v>
      </c>
      <c r="E71" s="24" t="s">
        <v>63</v>
      </c>
      <c r="F71" s="31">
        <v>22</v>
      </c>
      <c r="G71" s="24">
        <v>1</v>
      </c>
      <c r="H71" s="27">
        <v>38564</v>
      </c>
      <c r="I71" s="14">
        <v>0.07659722222222222</v>
      </c>
      <c r="J71" s="43">
        <f>I71/F71</f>
        <v>0.003481691919191919</v>
      </c>
      <c r="K71" s="95"/>
    </row>
    <row r="72" spans="1:11" s="21" customFormat="1" ht="12.75">
      <c r="A72" s="145" t="s">
        <v>34</v>
      </c>
      <c r="B72" s="24" t="s">
        <v>46</v>
      </c>
      <c r="C72" s="24">
        <v>16</v>
      </c>
      <c r="D72" s="24" t="s">
        <v>175</v>
      </c>
      <c r="E72" s="24" t="s">
        <v>63</v>
      </c>
      <c r="F72" s="31">
        <v>22</v>
      </c>
      <c r="G72" s="24">
        <v>2</v>
      </c>
      <c r="H72" s="27">
        <v>38564</v>
      </c>
      <c r="I72" s="14">
        <v>0.09325231481481482</v>
      </c>
      <c r="J72" s="43">
        <f>I72/F72</f>
        <v>0.004238741582491583</v>
      </c>
      <c r="K72" s="95"/>
    </row>
    <row r="73" spans="1:11" s="21" customFormat="1" ht="12.75">
      <c r="A73" s="145" t="s">
        <v>64</v>
      </c>
      <c r="B73" s="24" t="s">
        <v>46</v>
      </c>
      <c r="C73" s="24">
        <v>16</v>
      </c>
      <c r="D73" s="24" t="s">
        <v>175</v>
      </c>
      <c r="E73" s="24" t="s">
        <v>63</v>
      </c>
      <c r="F73" s="31">
        <v>22</v>
      </c>
      <c r="G73" s="24">
        <v>3</v>
      </c>
      <c r="H73" s="27">
        <v>38564</v>
      </c>
      <c r="I73" s="14">
        <v>0.09402777777777778</v>
      </c>
      <c r="J73" s="43">
        <f>I73/F73</f>
        <v>0.004273989898989899</v>
      </c>
      <c r="K73" s="89"/>
    </row>
    <row r="74" spans="1:11" s="21" customFormat="1" ht="12.75">
      <c r="A74" s="147" t="s">
        <v>54</v>
      </c>
      <c r="B74" s="20" t="s">
        <v>43</v>
      </c>
      <c r="C74" s="20">
        <v>17</v>
      </c>
      <c r="D74" s="20" t="s">
        <v>181</v>
      </c>
      <c r="E74" s="20" t="s">
        <v>63</v>
      </c>
      <c r="F74" s="32">
        <v>22</v>
      </c>
      <c r="G74" s="20">
        <v>4</v>
      </c>
      <c r="H74" s="28">
        <v>38571</v>
      </c>
      <c r="I74" s="85">
        <v>0.08313657407407408</v>
      </c>
      <c r="J74" s="44">
        <f aca="true" t="shared" si="3" ref="J74:J88">I74/F74</f>
        <v>0.0037789351851851855</v>
      </c>
      <c r="K74" s="89"/>
    </row>
    <row r="75" spans="1:11" s="21" customFormat="1" ht="12.75">
      <c r="A75" s="147" t="s">
        <v>37</v>
      </c>
      <c r="B75" s="20" t="s">
        <v>47</v>
      </c>
      <c r="C75" s="20">
        <v>17</v>
      </c>
      <c r="D75" s="20" t="s">
        <v>181</v>
      </c>
      <c r="E75" s="20" t="s">
        <v>63</v>
      </c>
      <c r="F75" s="32">
        <v>22</v>
      </c>
      <c r="G75" s="20">
        <v>10</v>
      </c>
      <c r="H75" s="28">
        <v>38571</v>
      </c>
      <c r="I75" s="85">
        <v>0.08324074074074074</v>
      </c>
      <c r="J75" s="44">
        <f t="shared" si="3"/>
        <v>0.0037836700336700336</v>
      </c>
      <c r="K75" s="89"/>
    </row>
    <row r="76" spans="1:11" s="21" customFormat="1" ht="12.75">
      <c r="A76" s="147" t="s">
        <v>142</v>
      </c>
      <c r="B76" s="20" t="s">
        <v>43</v>
      </c>
      <c r="C76" s="20">
        <v>17</v>
      </c>
      <c r="D76" s="20" t="s">
        <v>181</v>
      </c>
      <c r="E76" s="20" t="s">
        <v>63</v>
      </c>
      <c r="F76" s="32">
        <v>22</v>
      </c>
      <c r="G76" s="20">
        <v>5</v>
      </c>
      <c r="H76" s="28">
        <v>38571</v>
      </c>
      <c r="I76" s="85">
        <v>0.09197916666666667</v>
      </c>
      <c r="J76" s="44">
        <f t="shared" si="3"/>
        <v>0.004180871212121212</v>
      </c>
      <c r="K76" s="89"/>
    </row>
    <row r="77" spans="1:11" s="21" customFormat="1" ht="12.75">
      <c r="A77" s="147" t="s">
        <v>53</v>
      </c>
      <c r="B77" s="20" t="s">
        <v>43</v>
      </c>
      <c r="C77" s="20">
        <v>17</v>
      </c>
      <c r="D77" s="20" t="s">
        <v>181</v>
      </c>
      <c r="E77" s="20" t="s">
        <v>63</v>
      </c>
      <c r="F77" s="32">
        <v>22</v>
      </c>
      <c r="G77" s="20">
        <v>1</v>
      </c>
      <c r="H77" s="28">
        <v>38571</v>
      </c>
      <c r="I77" s="85">
        <v>0.0924537037037037</v>
      </c>
      <c r="J77" s="44">
        <f t="shared" si="3"/>
        <v>0.004202441077441077</v>
      </c>
      <c r="K77" s="89"/>
    </row>
    <row r="78" spans="1:11" s="21" customFormat="1" ht="12.75">
      <c r="A78" s="147" t="s">
        <v>23</v>
      </c>
      <c r="B78" s="20" t="s">
        <v>43</v>
      </c>
      <c r="C78" s="20">
        <v>17</v>
      </c>
      <c r="D78" s="20" t="s">
        <v>181</v>
      </c>
      <c r="E78" s="20" t="s">
        <v>63</v>
      </c>
      <c r="F78" s="32">
        <v>22</v>
      </c>
      <c r="G78" s="20">
        <v>3</v>
      </c>
      <c r="H78" s="28">
        <v>38571</v>
      </c>
      <c r="I78" s="85">
        <v>0.09387731481481482</v>
      </c>
      <c r="J78" s="44">
        <f t="shared" si="3"/>
        <v>0.004267150673400674</v>
      </c>
      <c r="K78" s="89"/>
    </row>
    <row r="79" spans="1:11" s="21" customFormat="1" ht="12.75">
      <c r="A79" s="147" t="s">
        <v>180</v>
      </c>
      <c r="B79" s="20" t="s">
        <v>44</v>
      </c>
      <c r="C79" s="20">
        <v>17</v>
      </c>
      <c r="D79" s="20" t="s">
        <v>181</v>
      </c>
      <c r="E79" s="20" t="s">
        <v>63</v>
      </c>
      <c r="F79" s="32">
        <v>22</v>
      </c>
      <c r="G79" s="20">
        <v>1</v>
      </c>
      <c r="H79" s="28">
        <v>38571</v>
      </c>
      <c r="I79" s="85">
        <v>0.0947337962962963</v>
      </c>
      <c r="J79" s="44">
        <f t="shared" si="3"/>
        <v>0.00430608164983165</v>
      </c>
      <c r="K79" s="89"/>
    </row>
    <row r="80" spans="1:11" s="21" customFormat="1" ht="12.75">
      <c r="A80" s="147" t="s">
        <v>82</v>
      </c>
      <c r="B80" s="20" t="s">
        <v>44</v>
      </c>
      <c r="C80" s="20">
        <v>17</v>
      </c>
      <c r="D80" s="20" t="s">
        <v>181</v>
      </c>
      <c r="E80" s="20" t="s">
        <v>63</v>
      </c>
      <c r="F80" s="32">
        <v>22</v>
      </c>
      <c r="G80" s="20">
        <v>2</v>
      </c>
      <c r="H80" s="28">
        <v>38571</v>
      </c>
      <c r="I80" s="85">
        <v>0.10002314814814815</v>
      </c>
      <c r="J80" s="44">
        <f t="shared" si="3"/>
        <v>0.004546506734006734</v>
      </c>
      <c r="K80" s="89"/>
    </row>
    <row r="81" spans="1:11" s="21" customFormat="1" ht="12.75">
      <c r="A81" s="147" t="s">
        <v>164</v>
      </c>
      <c r="B81" s="20" t="s">
        <v>48</v>
      </c>
      <c r="C81" s="20">
        <v>17</v>
      </c>
      <c r="D81" s="20" t="s">
        <v>181</v>
      </c>
      <c r="E81" s="20" t="s">
        <v>63</v>
      </c>
      <c r="F81" s="32">
        <v>22</v>
      </c>
      <c r="G81" s="20">
        <v>5</v>
      </c>
      <c r="H81" s="28">
        <v>38571</v>
      </c>
      <c r="I81" s="85">
        <v>0.10033564814814815</v>
      </c>
      <c r="J81" s="44">
        <f t="shared" si="3"/>
        <v>0.004560711279461279</v>
      </c>
      <c r="K81" s="89"/>
    </row>
    <row r="82" spans="1:11" s="21" customFormat="1" ht="12.75">
      <c r="A82" s="147" t="s">
        <v>7</v>
      </c>
      <c r="B82" s="20" t="s">
        <v>43</v>
      </c>
      <c r="C82" s="20">
        <v>17</v>
      </c>
      <c r="D82" s="20" t="s">
        <v>181</v>
      </c>
      <c r="E82" s="20" t="s">
        <v>63</v>
      </c>
      <c r="F82" s="32">
        <v>22</v>
      </c>
      <c r="G82" s="20">
        <v>2</v>
      </c>
      <c r="H82" s="28">
        <v>38571</v>
      </c>
      <c r="I82" s="85">
        <v>0.10106481481481482</v>
      </c>
      <c r="J82" s="44">
        <f t="shared" si="3"/>
        <v>0.004593855218855219</v>
      </c>
      <c r="K82" s="89"/>
    </row>
    <row r="83" spans="1:11" s="21" customFormat="1" ht="12.75">
      <c r="A83" s="147" t="s">
        <v>4</v>
      </c>
      <c r="B83" s="20" t="s">
        <v>48</v>
      </c>
      <c r="C83" s="20">
        <v>17</v>
      </c>
      <c r="D83" s="20" t="s">
        <v>181</v>
      </c>
      <c r="E83" s="20" t="s">
        <v>63</v>
      </c>
      <c r="F83" s="32">
        <v>22</v>
      </c>
      <c r="G83" s="20">
        <v>1</v>
      </c>
      <c r="H83" s="28">
        <v>38571</v>
      </c>
      <c r="I83" s="85">
        <v>0.10280092592592593</v>
      </c>
      <c r="J83" s="44">
        <f t="shared" si="3"/>
        <v>0.004672769360269361</v>
      </c>
      <c r="K83" s="89"/>
    </row>
    <row r="84" spans="1:11" s="21" customFormat="1" ht="12.75">
      <c r="A84" s="147" t="s">
        <v>5</v>
      </c>
      <c r="B84" s="20" t="s">
        <v>43</v>
      </c>
      <c r="C84" s="20">
        <v>17</v>
      </c>
      <c r="D84" s="20" t="s">
        <v>181</v>
      </c>
      <c r="E84" s="20" t="s">
        <v>63</v>
      </c>
      <c r="F84" s="32">
        <v>22</v>
      </c>
      <c r="G84" s="20">
        <v>1</v>
      </c>
      <c r="H84" s="28">
        <v>38571</v>
      </c>
      <c r="I84" s="85">
        <v>0.10400462962962963</v>
      </c>
      <c r="J84" s="44">
        <f t="shared" si="3"/>
        <v>0.0047274831649831645</v>
      </c>
      <c r="K84" s="89"/>
    </row>
    <row r="85" spans="1:11" s="21" customFormat="1" ht="12.75">
      <c r="A85" s="147" t="s">
        <v>128</v>
      </c>
      <c r="B85" s="20" t="s">
        <v>43</v>
      </c>
      <c r="C85" s="20">
        <v>17</v>
      </c>
      <c r="D85" s="20" t="s">
        <v>181</v>
      </c>
      <c r="E85" s="20" t="s">
        <v>63</v>
      </c>
      <c r="F85" s="32">
        <v>22</v>
      </c>
      <c r="G85" s="20">
        <v>1</v>
      </c>
      <c r="H85" s="28">
        <v>38571</v>
      </c>
      <c r="I85" s="85">
        <v>0.11597222222222221</v>
      </c>
      <c r="J85" s="44">
        <f t="shared" si="3"/>
        <v>0.005271464646464646</v>
      </c>
      <c r="K85" s="89"/>
    </row>
    <row r="86" spans="1:11" s="21" customFormat="1" ht="12.75">
      <c r="A86" s="147" t="s">
        <v>107</v>
      </c>
      <c r="B86" s="20" t="s">
        <v>47</v>
      </c>
      <c r="C86" s="20">
        <v>17</v>
      </c>
      <c r="D86" s="20" t="s">
        <v>181</v>
      </c>
      <c r="E86" s="20" t="s">
        <v>63</v>
      </c>
      <c r="F86" s="32">
        <v>22</v>
      </c>
      <c r="G86" s="20">
        <v>1</v>
      </c>
      <c r="H86" s="28">
        <v>38571</v>
      </c>
      <c r="I86" s="85">
        <v>0.11813657407407407</v>
      </c>
      <c r="J86" s="44">
        <f t="shared" si="3"/>
        <v>0.005369844276094276</v>
      </c>
      <c r="K86" s="89"/>
    </row>
    <row r="87" spans="1:11" s="21" customFormat="1" ht="12.75">
      <c r="A87" s="148" t="s">
        <v>39</v>
      </c>
      <c r="B87" s="40" t="s">
        <v>45</v>
      </c>
      <c r="C87" s="20">
        <v>17</v>
      </c>
      <c r="D87" s="20" t="s">
        <v>181</v>
      </c>
      <c r="E87" s="20" t="s">
        <v>63</v>
      </c>
      <c r="F87" s="32">
        <v>22</v>
      </c>
      <c r="G87" s="20">
        <v>2</v>
      </c>
      <c r="H87" s="28">
        <v>38571</v>
      </c>
      <c r="I87" s="85">
        <v>0.11877314814814814</v>
      </c>
      <c r="J87" s="44">
        <f t="shared" si="3"/>
        <v>0.005398779461279461</v>
      </c>
      <c r="K87" s="89"/>
    </row>
    <row r="88" spans="1:11" s="21" customFormat="1" ht="12.75">
      <c r="A88" s="147" t="s">
        <v>28</v>
      </c>
      <c r="B88" s="20" t="s">
        <v>46</v>
      </c>
      <c r="C88" s="20">
        <v>17</v>
      </c>
      <c r="D88" s="20" t="s">
        <v>181</v>
      </c>
      <c r="E88" s="20" t="s">
        <v>63</v>
      </c>
      <c r="F88" s="32">
        <v>22</v>
      </c>
      <c r="G88" s="20">
        <v>3</v>
      </c>
      <c r="H88" s="28">
        <v>38571</v>
      </c>
      <c r="I88" s="85">
        <v>0.12090277777777779</v>
      </c>
      <c r="J88" s="44">
        <f t="shared" si="3"/>
        <v>0.005495580808080809</v>
      </c>
      <c r="K88" s="89"/>
    </row>
    <row r="89" spans="1:11" s="21" customFormat="1" ht="12.75">
      <c r="A89" s="147" t="s">
        <v>9</v>
      </c>
      <c r="B89" s="20" t="s">
        <v>50</v>
      </c>
      <c r="C89" s="20">
        <v>17</v>
      </c>
      <c r="D89" s="20" t="s">
        <v>181</v>
      </c>
      <c r="E89" s="20" t="s">
        <v>63</v>
      </c>
      <c r="F89" s="32">
        <v>22</v>
      </c>
      <c r="G89" s="20">
        <v>2</v>
      </c>
      <c r="H89" s="28">
        <v>38571</v>
      </c>
      <c r="I89" s="85">
        <v>0.13034722222222223</v>
      </c>
      <c r="J89" s="44">
        <f aca="true" t="shared" si="4" ref="J89:J96">I89/F89</f>
        <v>0.005924873737373737</v>
      </c>
      <c r="K89" s="89"/>
    </row>
    <row r="90" spans="1:11" s="21" customFormat="1" ht="12.75">
      <c r="A90" s="149" t="s">
        <v>64</v>
      </c>
      <c r="B90" s="24" t="s">
        <v>47</v>
      </c>
      <c r="C90" s="24">
        <v>18</v>
      </c>
      <c r="D90" s="24" t="s">
        <v>183</v>
      </c>
      <c r="E90" s="24" t="s">
        <v>63</v>
      </c>
      <c r="F90" s="31">
        <v>10.31</v>
      </c>
      <c r="G90" s="24">
        <v>4</v>
      </c>
      <c r="H90" s="27">
        <v>38571</v>
      </c>
      <c r="I90" s="86">
        <v>0.07040509259259259</v>
      </c>
      <c r="J90" s="43">
        <f t="shared" si="4"/>
        <v>0.006828815964363975</v>
      </c>
      <c r="K90" s="89"/>
    </row>
    <row r="91" spans="1:10" ht="12.75" customHeight="1">
      <c r="A91" s="144" t="s">
        <v>37</v>
      </c>
      <c r="B91" s="82" t="s">
        <v>47</v>
      </c>
      <c r="C91" s="20">
        <v>19</v>
      </c>
      <c r="D91" s="20" t="s">
        <v>179</v>
      </c>
      <c r="E91" s="20" t="s">
        <v>63</v>
      </c>
      <c r="F91" s="134">
        <v>6.5</v>
      </c>
      <c r="G91" s="82">
        <v>11</v>
      </c>
      <c r="H91" s="83">
        <v>38575</v>
      </c>
      <c r="I91" s="85">
        <v>0.015856481481481482</v>
      </c>
      <c r="J91" s="44">
        <f t="shared" si="4"/>
        <v>0.0024394586894586896</v>
      </c>
    </row>
    <row r="92" spans="1:10" ht="12.75" customHeight="1">
      <c r="A92" s="144" t="s">
        <v>23</v>
      </c>
      <c r="B92" s="82" t="s">
        <v>43</v>
      </c>
      <c r="C92" s="20">
        <v>19</v>
      </c>
      <c r="D92" s="20" t="s">
        <v>179</v>
      </c>
      <c r="E92" s="20" t="s">
        <v>63</v>
      </c>
      <c r="F92" s="134">
        <v>6.5</v>
      </c>
      <c r="G92" s="82">
        <v>4</v>
      </c>
      <c r="H92" s="83">
        <v>38575</v>
      </c>
      <c r="I92" s="85">
        <v>0.01621527777777778</v>
      </c>
      <c r="J92" s="44">
        <f t="shared" si="4"/>
        <v>0.00249465811965812</v>
      </c>
    </row>
    <row r="93" spans="1:10" ht="12.75" customHeight="1">
      <c r="A93" s="144" t="s">
        <v>77</v>
      </c>
      <c r="B93" s="82" t="s">
        <v>46</v>
      </c>
      <c r="C93" s="20">
        <v>19</v>
      </c>
      <c r="D93" s="20" t="s">
        <v>179</v>
      </c>
      <c r="E93" s="20" t="s">
        <v>63</v>
      </c>
      <c r="F93" s="134">
        <v>6.5</v>
      </c>
      <c r="G93" s="82">
        <v>1</v>
      </c>
      <c r="H93" s="83">
        <v>38575</v>
      </c>
      <c r="I93" s="85">
        <v>0.01659722222222222</v>
      </c>
      <c r="J93" s="44">
        <f t="shared" si="4"/>
        <v>0.0025534188034188033</v>
      </c>
    </row>
    <row r="94" spans="1:10" ht="12.75" customHeight="1">
      <c r="A94" s="144" t="s">
        <v>164</v>
      </c>
      <c r="B94" s="82" t="s">
        <v>48</v>
      </c>
      <c r="C94" s="20">
        <v>19</v>
      </c>
      <c r="D94" s="20" t="s">
        <v>179</v>
      </c>
      <c r="E94" s="20" t="s">
        <v>63</v>
      </c>
      <c r="F94" s="134">
        <v>6.5</v>
      </c>
      <c r="G94" s="82">
        <v>6</v>
      </c>
      <c r="H94" s="83">
        <v>38575</v>
      </c>
      <c r="I94" s="85">
        <v>0.01678240740740741</v>
      </c>
      <c r="J94" s="44">
        <f t="shared" si="4"/>
        <v>0.002581908831908832</v>
      </c>
    </row>
    <row r="95" spans="1:10" ht="12.75" customHeight="1">
      <c r="A95" s="144" t="s">
        <v>9</v>
      </c>
      <c r="B95" s="82" t="s">
        <v>50</v>
      </c>
      <c r="C95" s="20">
        <v>19</v>
      </c>
      <c r="D95" s="20" t="s">
        <v>179</v>
      </c>
      <c r="E95" s="20" t="s">
        <v>63</v>
      </c>
      <c r="F95" s="134">
        <v>6.5</v>
      </c>
      <c r="G95" s="82">
        <v>3</v>
      </c>
      <c r="H95" s="83">
        <v>38575</v>
      </c>
      <c r="I95" s="85">
        <v>0.02534722222222222</v>
      </c>
      <c r="J95" s="44">
        <f t="shared" si="4"/>
        <v>0.003899572649572649</v>
      </c>
    </row>
    <row r="96" spans="1:10" ht="12.75" customHeight="1">
      <c r="A96" s="150" t="s">
        <v>3</v>
      </c>
      <c r="B96" s="78" t="s">
        <v>43</v>
      </c>
      <c r="C96" s="24">
        <v>20</v>
      </c>
      <c r="D96" s="24" t="s">
        <v>182</v>
      </c>
      <c r="E96" s="24" t="s">
        <v>63</v>
      </c>
      <c r="F96" s="127">
        <v>8</v>
      </c>
      <c r="G96" s="78">
        <v>9</v>
      </c>
      <c r="H96" s="79">
        <v>38580</v>
      </c>
      <c r="I96" s="86">
        <v>0.0355787037037037</v>
      </c>
      <c r="J96" s="43">
        <f t="shared" si="4"/>
        <v>0.004447337962962963</v>
      </c>
    </row>
    <row r="97" spans="1:10" ht="12.75" customHeight="1">
      <c r="A97" s="150" t="s">
        <v>24</v>
      </c>
      <c r="B97" s="78" t="s">
        <v>43</v>
      </c>
      <c r="C97" s="24">
        <v>20</v>
      </c>
      <c r="D97" s="24" t="s">
        <v>182</v>
      </c>
      <c r="E97" s="24" t="s">
        <v>63</v>
      </c>
      <c r="F97" s="127">
        <v>8</v>
      </c>
      <c r="G97" s="78">
        <v>3</v>
      </c>
      <c r="H97" s="79">
        <v>38580</v>
      </c>
      <c r="I97" s="86">
        <v>0.03581018518518519</v>
      </c>
      <c r="J97" s="43">
        <f aca="true" t="shared" si="5" ref="J97:J108">I97/F97</f>
        <v>0.0044762731481481485</v>
      </c>
    </row>
    <row r="98" spans="1:10" ht="12.75" customHeight="1">
      <c r="A98" s="150" t="s">
        <v>54</v>
      </c>
      <c r="B98" s="78" t="s">
        <v>43</v>
      </c>
      <c r="C98" s="24">
        <v>20</v>
      </c>
      <c r="D98" s="24" t="s">
        <v>182</v>
      </c>
      <c r="E98" s="24" t="s">
        <v>63</v>
      </c>
      <c r="F98" s="127">
        <v>8</v>
      </c>
      <c r="G98" s="78">
        <v>1</v>
      </c>
      <c r="H98" s="79">
        <v>38580</v>
      </c>
      <c r="I98" s="86">
        <v>0.03653935185185185</v>
      </c>
      <c r="J98" s="43">
        <f t="shared" si="5"/>
        <v>0.004567418981481481</v>
      </c>
    </row>
    <row r="99" spans="1:10" ht="12.75" customHeight="1">
      <c r="A99" s="150" t="s">
        <v>37</v>
      </c>
      <c r="B99" s="78" t="s">
        <v>47</v>
      </c>
      <c r="C99" s="24">
        <v>20</v>
      </c>
      <c r="D99" s="24" t="s">
        <v>182</v>
      </c>
      <c r="E99" s="24" t="s">
        <v>63</v>
      </c>
      <c r="F99" s="127">
        <v>8</v>
      </c>
      <c r="G99" s="78">
        <v>12</v>
      </c>
      <c r="H99" s="79">
        <v>38580</v>
      </c>
      <c r="I99" s="86">
        <v>0.036724537037037035</v>
      </c>
      <c r="J99" s="43">
        <f t="shared" si="5"/>
        <v>0.004590567129629629</v>
      </c>
    </row>
    <row r="100" spans="1:10" ht="12.75" customHeight="1">
      <c r="A100" s="150" t="s">
        <v>164</v>
      </c>
      <c r="B100" s="78" t="s">
        <v>48</v>
      </c>
      <c r="C100" s="24">
        <v>20</v>
      </c>
      <c r="D100" s="24" t="s">
        <v>182</v>
      </c>
      <c r="E100" s="24" t="s">
        <v>63</v>
      </c>
      <c r="F100" s="127">
        <v>8</v>
      </c>
      <c r="G100" s="78">
        <v>7</v>
      </c>
      <c r="H100" s="79">
        <v>38580</v>
      </c>
      <c r="I100" s="86">
        <v>0.03918981481481481</v>
      </c>
      <c r="J100" s="43">
        <f t="shared" si="5"/>
        <v>0.004898726851851851</v>
      </c>
    </row>
    <row r="101" spans="1:10" ht="12.75" customHeight="1">
      <c r="A101" s="150" t="s">
        <v>142</v>
      </c>
      <c r="B101" s="78" t="s">
        <v>43</v>
      </c>
      <c r="C101" s="24">
        <v>20</v>
      </c>
      <c r="D101" s="24" t="s">
        <v>182</v>
      </c>
      <c r="E101" s="24" t="s">
        <v>63</v>
      </c>
      <c r="F101" s="127">
        <v>8</v>
      </c>
      <c r="G101" s="78">
        <v>6</v>
      </c>
      <c r="H101" s="79">
        <v>38580</v>
      </c>
      <c r="I101" s="86">
        <v>0.04203703703703704</v>
      </c>
      <c r="J101" s="43">
        <f t="shared" si="5"/>
        <v>0.00525462962962963</v>
      </c>
    </row>
    <row r="102" spans="1:10" ht="12.75" customHeight="1">
      <c r="A102" s="150" t="s">
        <v>28</v>
      </c>
      <c r="B102" s="78" t="s">
        <v>46</v>
      </c>
      <c r="C102" s="24">
        <v>20</v>
      </c>
      <c r="D102" s="24" t="s">
        <v>182</v>
      </c>
      <c r="E102" s="24" t="s">
        <v>63</v>
      </c>
      <c r="F102" s="127">
        <v>8</v>
      </c>
      <c r="G102" s="78">
        <v>4</v>
      </c>
      <c r="H102" s="79">
        <v>38580</v>
      </c>
      <c r="I102" s="86">
        <v>0.05</v>
      </c>
      <c r="J102" s="43">
        <f t="shared" si="5"/>
        <v>0.00625</v>
      </c>
    </row>
    <row r="103" spans="1:10" ht="12.75" customHeight="1">
      <c r="A103" s="157" t="s">
        <v>37</v>
      </c>
      <c r="B103" s="82" t="s">
        <v>47</v>
      </c>
      <c r="C103" s="20">
        <v>21</v>
      </c>
      <c r="D103" s="20" t="s">
        <v>205</v>
      </c>
      <c r="E103" s="20" t="s">
        <v>63</v>
      </c>
      <c r="F103" s="134">
        <v>31.65</v>
      </c>
      <c r="G103" s="82">
        <v>13</v>
      </c>
      <c r="H103" s="83">
        <v>38606</v>
      </c>
      <c r="I103" s="85">
        <v>0.0893287037037037</v>
      </c>
      <c r="J103" s="44">
        <f t="shared" si="5"/>
        <v>0.002822391902170733</v>
      </c>
    </row>
    <row r="104" spans="1:12" ht="12.75" customHeight="1">
      <c r="A104" s="157" t="s">
        <v>65</v>
      </c>
      <c r="B104" s="82" t="s">
        <v>44</v>
      </c>
      <c r="C104" s="20">
        <v>21</v>
      </c>
      <c r="D104" s="20" t="s">
        <v>205</v>
      </c>
      <c r="E104" s="20" t="s">
        <v>63</v>
      </c>
      <c r="F104" s="134">
        <v>31.65</v>
      </c>
      <c r="G104" s="82">
        <v>5</v>
      </c>
      <c r="H104" s="83">
        <v>38606</v>
      </c>
      <c r="I104" s="85">
        <v>0.11065972222222221</v>
      </c>
      <c r="J104" s="44">
        <f t="shared" si="5"/>
        <v>0.0034963577321397224</v>
      </c>
      <c r="L104" s="168"/>
    </row>
    <row r="105" spans="1:12" ht="12.75" customHeight="1">
      <c r="A105" s="150" t="s">
        <v>23</v>
      </c>
      <c r="B105" s="78" t="s">
        <v>43</v>
      </c>
      <c r="C105" s="24">
        <v>22</v>
      </c>
      <c r="D105" s="24" t="s">
        <v>210</v>
      </c>
      <c r="E105" s="24" t="s">
        <v>63</v>
      </c>
      <c r="F105" s="127">
        <v>28</v>
      </c>
      <c r="G105" s="78">
        <v>5</v>
      </c>
      <c r="H105" s="79">
        <v>38613</v>
      </c>
      <c r="I105" s="86">
        <v>0.1558101851851852</v>
      </c>
      <c r="J105" s="43">
        <f t="shared" si="5"/>
        <v>0.005564649470899471</v>
      </c>
      <c r="L105" s="169"/>
    </row>
    <row r="106" spans="1:12" ht="12.75" customHeight="1">
      <c r="A106" s="150" t="s">
        <v>180</v>
      </c>
      <c r="B106" s="78" t="s">
        <v>44</v>
      </c>
      <c r="C106" s="24">
        <v>22</v>
      </c>
      <c r="D106" s="24" t="s">
        <v>210</v>
      </c>
      <c r="E106" s="24" t="s">
        <v>63</v>
      </c>
      <c r="F106" s="127">
        <v>28</v>
      </c>
      <c r="G106" s="78">
        <v>2</v>
      </c>
      <c r="H106" s="79">
        <v>38613</v>
      </c>
      <c r="I106" s="86">
        <v>0.15666666666666665</v>
      </c>
      <c r="J106" s="43">
        <f t="shared" si="5"/>
        <v>0.005595238095238095</v>
      </c>
      <c r="L106" s="169"/>
    </row>
    <row r="107" spans="1:12" ht="12.75" customHeight="1">
      <c r="A107" s="150" t="s">
        <v>53</v>
      </c>
      <c r="B107" s="78" t="s">
        <v>43</v>
      </c>
      <c r="C107" s="24">
        <v>22</v>
      </c>
      <c r="D107" s="24" t="s">
        <v>210</v>
      </c>
      <c r="E107" s="24" t="s">
        <v>63</v>
      </c>
      <c r="F107" s="127">
        <v>28</v>
      </c>
      <c r="G107" s="78">
        <v>2</v>
      </c>
      <c r="H107" s="79">
        <v>38613</v>
      </c>
      <c r="I107" s="86">
        <v>0.1696064814814815</v>
      </c>
      <c r="J107" s="43">
        <f t="shared" si="5"/>
        <v>0.006057374338624339</v>
      </c>
      <c r="L107" s="169"/>
    </row>
    <row r="108" spans="1:10" ht="12.75" customHeight="1">
      <c r="A108" s="150" t="s">
        <v>209</v>
      </c>
      <c r="B108" s="78" t="s">
        <v>43</v>
      </c>
      <c r="C108" s="24">
        <v>22</v>
      </c>
      <c r="D108" s="24" t="s">
        <v>210</v>
      </c>
      <c r="E108" s="24" t="s">
        <v>63</v>
      </c>
      <c r="F108" s="127">
        <v>28</v>
      </c>
      <c r="G108" s="78">
        <v>1</v>
      </c>
      <c r="H108" s="79">
        <v>38613</v>
      </c>
      <c r="I108" s="86">
        <v>0.17959490740740738</v>
      </c>
      <c r="J108" s="43">
        <f t="shared" si="5"/>
        <v>0.006414103835978835</v>
      </c>
    </row>
    <row r="109" spans="1:10" ht="12.75" customHeight="1">
      <c r="A109" s="157" t="s">
        <v>37</v>
      </c>
      <c r="B109" s="82" t="s">
        <v>47</v>
      </c>
      <c r="C109" s="20">
        <v>23</v>
      </c>
      <c r="D109" s="20" t="s">
        <v>214</v>
      </c>
      <c r="E109" s="20" t="s">
        <v>63</v>
      </c>
      <c r="F109" s="134">
        <v>6.55</v>
      </c>
      <c r="G109" s="82">
        <v>14</v>
      </c>
      <c r="H109" s="83">
        <v>38619</v>
      </c>
      <c r="I109" s="85">
        <v>0.01642361111111111</v>
      </c>
      <c r="J109" s="44">
        <f aca="true" t="shared" si="6" ref="J109:J133">I109/F109</f>
        <v>0.0025074215436810855</v>
      </c>
    </row>
    <row r="110" spans="1:10" ht="12.75" customHeight="1">
      <c r="A110" s="157" t="s">
        <v>164</v>
      </c>
      <c r="B110" s="82" t="s">
        <v>48</v>
      </c>
      <c r="C110" s="20">
        <v>23</v>
      </c>
      <c r="D110" s="20" t="s">
        <v>214</v>
      </c>
      <c r="E110" s="20" t="s">
        <v>63</v>
      </c>
      <c r="F110" s="134">
        <v>6.55</v>
      </c>
      <c r="G110" s="82">
        <v>8</v>
      </c>
      <c r="H110" s="83">
        <v>38619</v>
      </c>
      <c r="I110" s="85">
        <v>0.017361111111111112</v>
      </c>
      <c r="J110" s="44">
        <f t="shared" si="6"/>
        <v>0.0026505513146734523</v>
      </c>
    </row>
    <row r="111" spans="1:10" ht="12.75" customHeight="1">
      <c r="A111" s="157" t="s">
        <v>78</v>
      </c>
      <c r="B111" s="82" t="s">
        <v>46</v>
      </c>
      <c r="C111" s="20">
        <v>23</v>
      </c>
      <c r="D111" s="20" t="s">
        <v>214</v>
      </c>
      <c r="E111" s="20" t="s">
        <v>63</v>
      </c>
      <c r="F111" s="134">
        <v>6.55</v>
      </c>
      <c r="G111" s="82">
        <v>2</v>
      </c>
      <c r="H111" s="83">
        <v>38619</v>
      </c>
      <c r="I111" s="85">
        <v>0.018460648148148146</v>
      </c>
      <c r="J111" s="44">
        <f t="shared" si="6"/>
        <v>0.0028184195646027703</v>
      </c>
    </row>
    <row r="112" spans="1:10" ht="12.75" customHeight="1">
      <c r="A112" s="157" t="s">
        <v>65</v>
      </c>
      <c r="B112" s="82" t="s">
        <v>44</v>
      </c>
      <c r="C112" s="20">
        <v>23</v>
      </c>
      <c r="D112" s="20" t="s">
        <v>214</v>
      </c>
      <c r="E112" s="20" t="s">
        <v>63</v>
      </c>
      <c r="F112" s="134">
        <v>6.55</v>
      </c>
      <c r="G112" s="82">
        <v>6</v>
      </c>
      <c r="H112" s="83">
        <v>38619</v>
      </c>
      <c r="I112" s="85">
        <v>0.02013888888888889</v>
      </c>
      <c r="J112" s="44">
        <f t="shared" si="6"/>
        <v>0.0030746395250212046</v>
      </c>
    </row>
    <row r="113" spans="1:10" ht="12.75" customHeight="1">
      <c r="A113" s="157" t="s">
        <v>60</v>
      </c>
      <c r="B113" s="82" t="s">
        <v>47</v>
      </c>
      <c r="C113" s="20">
        <v>23</v>
      </c>
      <c r="D113" s="20" t="s">
        <v>214</v>
      </c>
      <c r="E113" s="20" t="s">
        <v>63</v>
      </c>
      <c r="F113" s="134">
        <v>6.55</v>
      </c>
      <c r="G113" s="82">
        <v>2</v>
      </c>
      <c r="H113" s="83">
        <v>38619</v>
      </c>
      <c r="I113" s="85">
        <v>0.020833333333333332</v>
      </c>
      <c r="J113" s="44">
        <f t="shared" si="6"/>
        <v>0.0031806615776081423</v>
      </c>
    </row>
    <row r="114" spans="1:10" ht="12.75" customHeight="1">
      <c r="A114" s="157" t="s">
        <v>9</v>
      </c>
      <c r="B114" s="82" t="s">
        <v>50</v>
      </c>
      <c r="C114" s="20">
        <v>23</v>
      </c>
      <c r="D114" s="20" t="s">
        <v>214</v>
      </c>
      <c r="E114" s="20" t="s">
        <v>63</v>
      </c>
      <c r="F114" s="134">
        <v>6.55</v>
      </c>
      <c r="G114" s="82">
        <v>4</v>
      </c>
      <c r="H114" s="83">
        <v>38619</v>
      </c>
      <c r="I114" s="85">
        <v>0.02291666666666667</v>
      </c>
      <c r="J114" s="44">
        <f t="shared" si="6"/>
        <v>0.0034987277353689572</v>
      </c>
    </row>
    <row r="115" spans="1:10" ht="12.75" customHeight="1">
      <c r="A115" s="157" t="s">
        <v>141</v>
      </c>
      <c r="B115" s="82" t="s">
        <v>117</v>
      </c>
      <c r="C115" s="20">
        <v>23</v>
      </c>
      <c r="D115" s="20" t="s">
        <v>214</v>
      </c>
      <c r="E115" s="20" t="s">
        <v>63</v>
      </c>
      <c r="F115" s="134">
        <v>6.55</v>
      </c>
      <c r="G115" s="82">
        <v>3</v>
      </c>
      <c r="H115" s="83">
        <v>38619</v>
      </c>
      <c r="I115" s="85">
        <v>0.027719907407407405</v>
      </c>
      <c r="J115" s="44">
        <f t="shared" si="6"/>
        <v>0.0042320469324286115</v>
      </c>
    </row>
    <row r="116" spans="1:10" ht="12.75" customHeight="1">
      <c r="A116" s="150" t="s">
        <v>77</v>
      </c>
      <c r="B116" s="78" t="s">
        <v>46</v>
      </c>
      <c r="C116" s="24">
        <v>24</v>
      </c>
      <c r="D116" s="24" t="s">
        <v>229</v>
      </c>
      <c r="E116" s="24" t="s">
        <v>63</v>
      </c>
      <c r="F116" s="127">
        <v>5.5</v>
      </c>
      <c r="G116" s="78">
        <v>2</v>
      </c>
      <c r="H116" s="79">
        <v>38633</v>
      </c>
      <c r="I116" s="86">
        <v>0.013993055555555555</v>
      </c>
      <c r="J116" s="43">
        <f t="shared" si="6"/>
        <v>0.002544191919191919</v>
      </c>
    </row>
    <row r="117" spans="1:10" ht="12.75" customHeight="1">
      <c r="A117" s="150" t="s">
        <v>37</v>
      </c>
      <c r="B117" s="78" t="s">
        <v>47</v>
      </c>
      <c r="C117" s="24">
        <v>24</v>
      </c>
      <c r="D117" s="24" t="s">
        <v>229</v>
      </c>
      <c r="E117" s="24" t="s">
        <v>63</v>
      </c>
      <c r="F117" s="127">
        <v>5.5</v>
      </c>
      <c r="G117" s="78">
        <v>15</v>
      </c>
      <c r="H117" s="79">
        <v>38633</v>
      </c>
      <c r="I117" s="86">
        <v>0.014120370370370368</v>
      </c>
      <c r="J117" s="43">
        <f t="shared" si="6"/>
        <v>0.002567340067340067</v>
      </c>
    </row>
    <row r="118" spans="1:10" ht="12.75" customHeight="1">
      <c r="A118" s="150" t="s">
        <v>4</v>
      </c>
      <c r="B118" s="78" t="s">
        <v>48</v>
      </c>
      <c r="C118" s="24">
        <v>24</v>
      </c>
      <c r="D118" s="24" t="s">
        <v>229</v>
      </c>
      <c r="E118" s="24" t="s">
        <v>63</v>
      </c>
      <c r="F118" s="127">
        <v>5.5</v>
      </c>
      <c r="G118" s="78">
        <v>2</v>
      </c>
      <c r="H118" s="79">
        <v>38633</v>
      </c>
      <c r="I118" s="86">
        <v>0.014421296296296295</v>
      </c>
      <c r="J118" s="43">
        <f t="shared" si="6"/>
        <v>0.002622053872053872</v>
      </c>
    </row>
    <row r="119" spans="1:10" ht="12.75" customHeight="1">
      <c r="A119" s="150" t="s">
        <v>164</v>
      </c>
      <c r="B119" s="78" t="s">
        <v>48</v>
      </c>
      <c r="C119" s="24">
        <v>24</v>
      </c>
      <c r="D119" s="24" t="s">
        <v>229</v>
      </c>
      <c r="E119" s="24" t="s">
        <v>63</v>
      </c>
      <c r="F119" s="127">
        <v>5.5</v>
      </c>
      <c r="G119" s="78">
        <v>9</v>
      </c>
      <c r="H119" s="79">
        <v>38633</v>
      </c>
      <c r="I119" s="86">
        <v>0.014421296296296295</v>
      </c>
      <c r="J119" s="43">
        <f t="shared" si="6"/>
        <v>0.002622053872053872</v>
      </c>
    </row>
    <row r="120" spans="1:10" ht="12.75" customHeight="1">
      <c r="A120" s="150" t="s">
        <v>78</v>
      </c>
      <c r="B120" s="78" t="s">
        <v>46</v>
      </c>
      <c r="C120" s="24">
        <v>24</v>
      </c>
      <c r="D120" s="24" t="s">
        <v>229</v>
      </c>
      <c r="E120" s="24" t="s">
        <v>63</v>
      </c>
      <c r="F120" s="127">
        <v>5.5</v>
      </c>
      <c r="G120" s="78">
        <v>3</v>
      </c>
      <c r="H120" s="79">
        <v>38633</v>
      </c>
      <c r="I120" s="86">
        <v>0.014479166666666668</v>
      </c>
      <c r="J120" s="43">
        <f t="shared" si="6"/>
        <v>0.0026325757575757576</v>
      </c>
    </row>
    <row r="121" spans="1:10" ht="12.75" customHeight="1">
      <c r="A121" s="150" t="s">
        <v>5</v>
      </c>
      <c r="B121" s="78" t="s">
        <v>43</v>
      </c>
      <c r="C121" s="24">
        <v>24</v>
      </c>
      <c r="D121" s="24" t="s">
        <v>229</v>
      </c>
      <c r="E121" s="24" t="s">
        <v>63</v>
      </c>
      <c r="F121" s="127">
        <v>5.5</v>
      </c>
      <c r="G121" s="78">
        <v>2</v>
      </c>
      <c r="H121" s="79">
        <v>38633</v>
      </c>
      <c r="I121" s="86">
        <v>0.015891203703703703</v>
      </c>
      <c r="J121" s="43">
        <f t="shared" si="6"/>
        <v>0.002889309764309764</v>
      </c>
    </row>
    <row r="122" spans="1:10" ht="12.75" customHeight="1">
      <c r="A122" s="150" t="s">
        <v>7</v>
      </c>
      <c r="B122" s="78" t="s">
        <v>44</v>
      </c>
      <c r="C122" s="24">
        <v>24</v>
      </c>
      <c r="D122" s="24" t="s">
        <v>229</v>
      </c>
      <c r="E122" s="24" t="s">
        <v>63</v>
      </c>
      <c r="F122" s="127">
        <v>5.5</v>
      </c>
      <c r="G122" s="78">
        <v>3</v>
      </c>
      <c r="H122" s="79">
        <v>38633</v>
      </c>
      <c r="I122" s="86">
        <v>0.016180555555555556</v>
      </c>
      <c r="J122" s="43">
        <f t="shared" si="6"/>
        <v>0.0029419191919191918</v>
      </c>
    </row>
    <row r="123" spans="1:10" ht="12.75" customHeight="1">
      <c r="A123" s="150" t="s">
        <v>218</v>
      </c>
      <c r="B123" s="78" t="s">
        <v>43</v>
      </c>
      <c r="C123" s="24">
        <v>24</v>
      </c>
      <c r="D123" s="24" t="s">
        <v>229</v>
      </c>
      <c r="E123" s="24" t="s">
        <v>63</v>
      </c>
      <c r="F123" s="127">
        <v>5.5</v>
      </c>
      <c r="G123" s="78">
        <v>1</v>
      </c>
      <c r="H123" s="79">
        <v>38633</v>
      </c>
      <c r="I123" s="86">
        <v>0.016307870370370372</v>
      </c>
      <c r="J123" s="43">
        <f t="shared" si="6"/>
        <v>0.0029650673400673402</v>
      </c>
    </row>
    <row r="124" spans="1:10" ht="12.75" customHeight="1">
      <c r="A124" s="150" t="s">
        <v>65</v>
      </c>
      <c r="B124" s="78" t="s">
        <v>44</v>
      </c>
      <c r="C124" s="24">
        <v>24</v>
      </c>
      <c r="D124" s="24" t="s">
        <v>229</v>
      </c>
      <c r="E124" s="24" t="s">
        <v>63</v>
      </c>
      <c r="F124" s="127">
        <v>5.5</v>
      </c>
      <c r="G124" s="78">
        <v>7</v>
      </c>
      <c r="H124" s="79">
        <v>38633</v>
      </c>
      <c r="I124" s="86">
        <v>0.016585648148148148</v>
      </c>
      <c r="J124" s="43">
        <f t="shared" si="6"/>
        <v>0.0030155723905723906</v>
      </c>
    </row>
    <row r="125" spans="1:10" ht="12.75" customHeight="1">
      <c r="A125" s="150" t="s">
        <v>31</v>
      </c>
      <c r="B125" s="78" t="s">
        <v>47</v>
      </c>
      <c r="C125" s="24">
        <v>24</v>
      </c>
      <c r="D125" s="24" t="s">
        <v>229</v>
      </c>
      <c r="E125" s="24" t="s">
        <v>63</v>
      </c>
      <c r="F125" s="127">
        <v>5.5</v>
      </c>
      <c r="G125" s="78">
        <v>2</v>
      </c>
      <c r="H125" s="79">
        <v>38633</v>
      </c>
      <c r="I125" s="86">
        <v>0.0166087962962963</v>
      </c>
      <c r="J125" s="43">
        <f t="shared" si="6"/>
        <v>0.003019781144781145</v>
      </c>
    </row>
    <row r="126" spans="1:10" ht="12.75" customHeight="1">
      <c r="A126" s="150" t="s">
        <v>64</v>
      </c>
      <c r="B126" s="78" t="s">
        <v>47</v>
      </c>
      <c r="C126" s="24">
        <v>24</v>
      </c>
      <c r="D126" s="24" t="s">
        <v>229</v>
      </c>
      <c r="E126" s="24" t="s">
        <v>63</v>
      </c>
      <c r="F126" s="127">
        <v>5.5</v>
      </c>
      <c r="G126" s="78">
        <v>5</v>
      </c>
      <c r="H126" s="79">
        <v>38633</v>
      </c>
      <c r="I126" s="86">
        <v>0.017881944444444443</v>
      </c>
      <c r="J126" s="43">
        <f t="shared" si="6"/>
        <v>0.003251262626262626</v>
      </c>
    </row>
    <row r="127" spans="1:10" ht="12.75" customHeight="1">
      <c r="A127" s="150" t="s">
        <v>9</v>
      </c>
      <c r="B127" s="78" t="s">
        <v>50</v>
      </c>
      <c r="C127" s="24">
        <v>24</v>
      </c>
      <c r="D127" s="24" t="s">
        <v>229</v>
      </c>
      <c r="E127" s="24" t="s">
        <v>63</v>
      </c>
      <c r="F127" s="127">
        <v>5.5</v>
      </c>
      <c r="G127" s="78">
        <v>5</v>
      </c>
      <c r="H127" s="79">
        <v>38633</v>
      </c>
      <c r="I127" s="86">
        <v>0.01832175925925926</v>
      </c>
      <c r="J127" s="43">
        <f t="shared" si="6"/>
        <v>0.003331228956228956</v>
      </c>
    </row>
    <row r="128" spans="1:10" ht="12.75" customHeight="1">
      <c r="A128" s="150" t="s">
        <v>141</v>
      </c>
      <c r="B128" s="78" t="s">
        <v>117</v>
      </c>
      <c r="C128" s="24">
        <v>24</v>
      </c>
      <c r="D128" s="24" t="s">
        <v>229</v>
      </c>
      <c r="E128" s="24" t="s">
        <v>63</v>
      </c>
      <c r="F128" s="127">
        <v>5.5</v>
      </c>
      <c r="G128" s="78">
        <v>4</v>
      </c>
      <c r="H128" s="79">
        <v>38633</v>
      </c>
      <c r="I128" s="86">
        <v>0.021956018518518517</v>
      </c>
      <c r="J128" s="43">
        <f t="shared" si="6"/>
        <v>0.003992003367003367</v>
      </c>
    </row>
    <row r="129" spans="1:10" ht="12.75" customHeight="1">
      <c r="A129" s="157" t="s">
        <v>37</v>
      </c>
      <c r="B129" s="82" t="s">
        <v>47</v>
      </c>
      <c r="C129" s="82">
        <v>25</v>
      </c>
      <c r="D129" s="82" t="s">
        <v>230</v>
      </c>
      <c r="E129" s="82" t="s">
        <v>63</v>
      </c>
      <c r="F129" s="134">
        <v>6.95</v>
      </c>
      <c r="G129" s="82">
        <v>16</v>
      </c>
      <c r="H129" s="83">
        <v>38635</v>
      </c>
      <c r="I129" s="85">
        <v>0.017939814814814815</v>
      </c>
      <c r="J129" s="44">
        <f t="shared" si="6"/>
        <v>0.0025812683186783904</v>
      </c>
    </row>
    <row r="130" spans="1:10" ht="12.75" customHeight="1">
      <c r="A130" s="157" t="s">
        <v>78</v>
      </c>
      <c r="B130" s="82" t="s">
        <v>46</v>
      </c>
      <c r="C130" s="82">
        <v>25</v>
      </c>
      <c r="D130" s="82" t="s">
        <v>230</v>
      </c>
      <c r="E130" s="82" t="s">
        <v>63</v>
      </c>
      <c r="F130" s="134">
        <v>6.95</v>
      </c>
      <c r="G130" s="82">
        <v>4</v>
      </c>
      <c r="H130" s="83">
        <v>38635</v>
      </c>
      <c r="I130" s="85">
        <v>0.01857638888888889</v>
      </c>
      <c r="J130" s="44">
        <f t="shared" si="6"/>
        <v>0.0026728617106314945</v>
      </c>
    </row>
    <row r="131" spans="1:10" ht="12.75" customHeight="1">
      <c r="A131" s="157" t="s">
        <v>164</v>
      </c>
      <c r="B131" s="82" t="s">
        <v>48</v>
      </c>
      <c r="C131" s="82">
        <v>25</v>
      </c>
      <c r="D131" s="82" t="s">
        <v>230</v>
      </c>
      <c r="E131" s="82" t="s">
        <v>63</v>
      </c>
      <c r="F131" s="134">
        <v>6.95</v>
      </c>
      <c r="G131" s="82">
        <v>10</v>
      </c>
      <c r="H131" s="83">
        <v>38635</v>
      </c>
      <c r="I131" s="85">
        <v>0.01898148148148148</v>
      </c>
      <c r="J131" s="44">
        <f t="shared" si="6"/>
        <v>0.0027311484146016517</v>
      </c>
    </row>
    <row r="132" spans="1:10" ht="12.75" customHeight="1">
      <c r="A132" s="150" t="s">
        <v>164</v>
      </c>
      <c r="B132" s="78" t="s">
        <v>48</v>
      </c>
      <c r="C132" s="78">
        <v>26</v>
      </c>
      <c r="D132" s="78" t="s">
        <v>234</v>
      </c>
      <c r="E132" s="78" t="s">
        <v>63</v>
      </c>
      <c r="F132" s="127">
        <v>6.1</v>
      </c>
      <c r="G132" s="78">
        <v>11</v>
      </c>
      <c r="H132" s="79">
        <v>38641</v>
      </c>
      <c r="I132" s="86">
        <v>0.01621527777777778</v>
      </c>
      <c r="J132" s="43">
        <f t="shared" si="6"/>
        <v>0.0026582422586520953</v>
      </c>
    </row>
    <row r="133" spans="1:10" ht="12.75" customHeight="1">
      <c r="A133" s="150" t="s">
        <v>82</v>
      </c>
      <c r="B133" s="78" t="s">
        <v>44</v>
      </c>
      <c r="C133" s="78">
        <v>26</v>
      </c>
      <c r="D133" s="78" t="s">
        <v>234</v>
      </c>
      <c r="E133" s="78" t="s">
        <v>63</v>
      </c>
      <c r="F133" s="127">
        <v>6.1</v>
      </c>
      <c r="G133" s="78">
        <v>3</v>
      </c>
      <c r="H133" s="79">
        <v>38641</v>
      </c>
      <c r="I133" s="86">
        <v>0.01678240740740741</v>
      </c>
      <c r="J133" s="43">
        <f t="shared" si="6"/>
        <v>0.002751214329083182</v>
      </c>
    </row>
    <row r="134" spans="1:10" ht="12.75" customHeight="1">
      <c r="A134" s="157" t="s">
        <v>164</v>
      </c>
      <c r="B134" s="82" t="s">
        <v>48</v>
      </c>
      <c r="C134" s="82">
        <v>27</v>
      </c>
      <c r="D134" s="82" t="s">
        <v>241</v>
      </c>
      <c r="E134" s="82" t="s">
        <v>63</v>
      </c>
      <c r="F134" s="134">
        <v>6</v>
      </c>
      <c r="G134" s="82">
        <v>11</v>
      </c>
      <c r="H134" s="83">
        <v>38648</v>
      </c>
      <c r="I134" s="85">
        <v>0</v>
      </c>
      <c r="J134" s="44">
        <f aca="true" t="shared" si="7" ref="J134:J139">I134/F134</f>
        <v>0</v>
      </c>
    </row>
    <row r="135" spans="1:10" ht="12.75" customHeight="1">
      <c r="A135" s="157" t="s">
        <v>37</v>
      </c>
      <c r="B135" s="82" t="s">
        <v>47</v>
      </c>
      <c r="C135" s="82">
        <v>27</v>
      </c>
      <c r="D135" s="82" t="s">
        <v>241</v>
      </c>
      <c r="E135" s="82" t="s">
        <v>63</v>
      </c>
      <c r="F135" s="134">
        <v>6</v>
      </c>
      <c r="G135" s="82">
        <v>17</v>
      </c>
      <c r="H135" s="83">
        <v>38648</v>
      </c>
      <c r="I135" s="85">
        <v>0</v>
      </c>
      <c r="J135" s="44">
        <f t="shared" si="7"/>
        <v>0</v>
      </c>
    </row>
    <row r="136" spans="1:10" ht="12.75" customHeight="1">
      <c r="A136" s="157" t="s">
        <v>82</v>
      </c>
      <c r="B136" s="82" t="s">
        <v>44</v>
      </c>
      <c r="C136" s="82">
        <v>27</v>
      </c>
      <c r="D136" s="82" t="s">
        <v>241</v>
      </c>
      <c r="E136" s="82" t="s">
        <v>63</v>
      </c>
      <c r="F136" s="134">
        <v>6</v>
      </c>
      <c r="G136" s="82">
        <v>4</v>
      </c>
      <c r="H136" s="83">
        <v>38648</v>
      </c>
      <c r="I136" s="85">
        <v>0</v>
      </c>
      <c r="J136" s="44">
        <f t="shared" si="7"/>
        <v>0</v>
      </c>
    </row>
    <row r="137" spans="1:10" ht="12.75" customHeight="1">
      <c r="A137" s="157" t="s">
        <v>65</v>
      </c>
      <c r="B137" s="82" t="s">
        <v>44</v>
      </c>
      <c r="C137" s="20">
        <v>27</v>
      </c>
      <c r="D137" s="82" t="s">
        <v>241</v>
      </c>
      <c r="E137" s="20" t="s">
        <v>63</v>
      </c>
      <c r="F137" s="134">
        <v>6</v>
      </c>
      <c r="G137" s="82">
        <v>8</v>
      </c>
      <c r="H137" s="83">
        <v>38648</v>
      </c>
      <c r="I137" s="85">
        <v>0</v>
      </c>
      <c r="J137" s="44">
        <f t="shared" si="7"/>
        <v>0</v>
      </c>
    </row>
    <row r="138" spans="1:10" ht="12.75" customHeight="1">
      <c r="A138" s="198" t="s">
        <v>55</v>
      </c>
      <c r="B138" s="78" t="s">
        <v>47</v>
      </c>
      <c r="C138" s="78">
        <v>28</v>
      </c>
      <c r="D138" s="78" t="s">
        <v>244</v>
      </c>
      <c r="E138" s="78" t="s">
        <v>63</v>
      </c>
      <c r="F138" s="127">
        <v>32.73</v>
      </c>
      <c r="G138" s="78">
        <v>2</v>
      </c>
      <c r="H138" s="79">
        <v>38648</v>
      </c>
      <c r="I138" s="197">
        <v>0.09025462962962964</v>
      </c>
      <c r="J138" s="43">
        <f t="shared" si="7"/>
        <v>0.0027575505539147466</v>
      </c>
    </row>
    <row r="139" spans="1:10" ht="12.75" customHeight="1">
      <c r="A139" s="198" t="s">
        <v>24</v>
      </c>
      <c r="B139" s="78" t="s">
        <v>44</v>
      </c>
      <c r="C139" s="78">
        <v>28</v>
      </c>
      <c r="D139" s="78" t="s">
        <v>244</v>
      </c>
      <c r="E139" s="78" t="s">
        <v>63</v>
      </c>
      <c r="F139" s="127">
        <v>32.73</v>
      </c>
      <c r="G139" s="78">
        <v>4</v>
      </c>
      <c r="H139" s="79">
        <v>38648</v>
      </c>
      <c r="I139" s="197">
        <v>0.09140046296296296</v>
      </c>
      <c r="J139" s="43">
        <f t="shared" si="7"/>
        <v>0.002792559210600763</v>
      </c>
    </row>
    <row r="140" spans="1:10" ht="12.75" customHeight="1">
      <c r="A140" s="198" t="s">
        <v>27</v>
      </c>
      <c r="B140" s="78" t="s">
        <v>43</v>
      </c>
      <c r="C140" s="78">
        <v>28</v>
      </c>
      <c r="D140" s="78" t="s">
        <v>244</v>
      </c>
      <c r="E140" s="78" t="s">
        <v>63</v>
      </c>
      <c r="F140" s="127">
        <v>32.73</v>
      </c>
      <c r="G140" s="78">
        <v>5</v>
      </c>
      <c r="H140" s="79">
        <v>38648</v>
      </c>
      <c r="I140" s="197">
        <v>0.09530092592592593</v>
      </c>
      <c r="J140" s="43">
        <f aca="true" t="shared" si="8" ref="J140:J152">I140/F140</f>
        <v>0.002911730092451144</v>
      </c>
    </row>
    <row r="141" spans="1:10" ht="12.75" customHeight="1">
      <c r="A141" s="198" t="s">
        <v>35</v>
      </c>
      <c r="B141" s="78" t="s">
        <v>43</v>
      </c>
      <c r="C141" s="78">
        <v>28</v>
      </c>
      <c r="D141" s="78" t="s">
        <v>244</v>
      </c>
      <c r="E141" s="78" t="s">
        <v>63</v>
      </c>
      <c r="F141" s="127">
        <v>32.73</v>
      </c>
      <c r="G141" s="78">
        <v>1</v>
      </c>
      <c r="H141" s="79">
        <v>38648</v>
      </c>
      <c r="I141" s="197">
        <v>0.09534722222222221</v>
      </c>
      <c r="J141" s="43">
        <f t="shared" si="8"/>
        <v>0.002913144583630376</v>
      </c>
    </row>
    <row r="142" spans="1:10" ht="12.75" customHeight="1">
      <c r="A142" s="198" t="s">
        <v>242</v>
      </c>
      <c r="B142" s="78" t="s">
        <v>43</v>
      </c>
      <c r="C142" s="78">
        <v>28</v>
      </c>
      <c r="D142" s="78" t="s">
        <v>244</v>
      </c>
      <c r="E142" s="78" t="s">
        <v>63</v>
      </c>
      <c r="F142" s="127">
        <v>32.73</v>
      </c>
      <c r="G142" s="78">
        <v>1</v>
      </c>
      <c r="H142" s="79">
        <v>38648</v>
      </c>
      <c r="I142" s="197">
        <v>0.100625</v>
      </c>
      <c r="J142" s="43">
        <f t="shared" si="8"/>
        <v>0.0030743965780629396</v>
      </c>
    </row>
    <row r="143" spans="1:10" ht="12.75" customHeight="1">
      <c r="A143" s="198" t="s">
        <v>95</v>
      </c>
      <c r="B143" s="78" t="s">
        <v>43</v>
      </c>
      <c r="C143" s="78">
        <v>28</v>
      </c>
      <c r="D143" s="78" t="s">
        <v>244</v>
      </c>
      <c r="E143" s="78" t="s">
        <v>63</v>
      </c>
      <c r="F143" s="127">
        <v>32.73</v>
      </c>
      <c r="G143" s="78">
        <v>2</v>
      </c>
      <c r="H143" s="79">
        <v>38648</v>
      </c>
      <c r="I143" s="197">
        <v>0.10554398148148147</v>
      </c>
      <c r="J143" s="43">
        <f t="shared" si="8"/>
        <v>0.0032246862658564463</v>
      </c>
    </row>
    <row r="144" spans="1:10" ht="12.75" customHeight="1">
      <c r="A144" s="198" t="s">
        <v>96</v>
      </c>
      <c r="B144" s="78" t="s">
        <v>47</v>
      </c>
      <c r="C144" s="78">
        <v>28</v>
      </c>
      <c r="D144" s="78" t="s">
        <v>244</v>
      </c>
      <c r="E144" s="78" t="s">
        <v>63</v>
      </c>
      <c r="F144" s="127">
        <v>32.73</v>
      </c>
      <c r="G144" s="78">
        <v>1</v>
      </c>
      <c r="H144" s="79">
        <v>38648</v>
      </c>
      <c r="I144" s="197">
        <v>0.10914351851851851</v>
      </c>
      <c r="J144" s="43">
        <f t="shared" si="8"/>
        <v>0.0033346629550418125</v>
      </c>
    </row>
    <row r="145" spans="1:10" ht="12.75" customHeight="1">
      <c r="A145" s="198" t="s">
        <v>243</v>
      </c>
      <c r="B145" s="78" t="s">
        <v>43</v>
      </c>
      <c r="C145" s="78">
        <v>28</v>
      </c>
      <c r="D145" s="78" t="s">
        <v>244</v>
      </c>
      <c r="E145" s="78" t="s">
        <v>63</v>
      </c>
      <c r="F145" s="127">
        <v>32.73</v>
      </c>
      <c r="G145" s="78">
        <v>1</v>
      </c>
      <c r="H145" s="79">
        <v>38648</v>
      </c>
      <c r="I145" s="197">
        <v>0.11283564814814816</v>
      </c>
      <c r="J145" s="43">
        <f t="shared" si="8"/>
        <v>0.0034474686265856453</v>
      </c>
    </row>
    <row r="146" spans="1:13" ht="12.75" customHeight="1">
      <c r="A146" s="200" t="s">
        <v>215</v>
      </c>
      <c r="B146" s="87" t="s">
        <v>236</v>
      </c>
      <c r="C146" s="78">
        <v>28</v>
      </c>
      <c r="D146" s="78" t="s">
        <v>244</v>
      </c>
      <c r="E146" s="78" t="s">
        <v>63</v>
      </c>
      <c r="F146" s="127">
        <v>32.73</v>
      </c>
      <c r="G146" s="78">
        <v>1</v>
      </c>
      <c r="H146" s="79">
        <v>38648</v>
      </c>
      <c r="I146" s="197">
        <v>0.11820601851851853</v>
      </c>
      <c r="J146" s="43">
        <f t="shared" si="8"/>
        <v>0.003611549603376674</v>
      </c>
      <c r="K146" s="196"/>
      <c r="L146" s="196"/>
      <c r="M146" s="196"/>
    </row>
    <row r="147" spans="1:13" ht="12.75" customHeight="1">
      <c r="A147" s="198" t="s">
        <v>34</v>
      </c>
      <c r="B147" s="78" t="s">
        <v>43</v>
      </c>
      <c r="C147" s="78">
        <v>28</v>
      </c>
      <c r="D147" s="78" t="s">
        <v>244</v>
      </c>
      <c r="E147" s="78" t="s">
        <v>63</v>
      </c>
      <c r="F147" s="127">
        <v>32.73</v>
      </c>
      <c r="G147" s="78">
        <v>3</v>
      </c>
      <c r="H147" s="79">
        <v>38648</v>
      </c>
      <c r="I147" s="197">
        <v>0.12015046296296296</v>
      </c>
      <c r="J147" s="43">
        <f t="shared" si="8"/>
        <v>0.00367095823290446</v>
      </c>
      <c r="K147" s="195"/>
      <c r="L147" s="195"/>
      <c r="M147" s="195"/>
    </row>
    <row r="148" spans="1:13" ht="12.75" customHeight="1">
      <c r="A148" s="198" t="s">
        <v>131</v>
      </c>
      <c r="B148" s="78" t="s">
        <v>43</v>
      </c>
      <c r="C148" s="78">
        <v>28</v>
      </c>
      <c r="D148" s="78" t="s">
        <v>244</v>
      </c>
      <c r="E148" s="78" t="s">
        <v>63</v>
      </c>
      <c r="F148" s="127">
        <v>32.73</v>
      </c>
      <c r="G148" s="199">
        <v>1</v>
      </c>
      <c r="H148" s="79">
        <v>38648</v>
      </c>
      <c r="I148" s="197">
        <v>0.12563657407407408</v>
      </c>
      <c r="J148" s="43">
        <f t="shared" si="8"/>
        <v>0.0038385754376435714</v>
      </c>
      <c r="K148" s="192"/>
      <c r="L148" s="192"/>
      <c r="M148" s="192"/>
    </row>
    <row r="149" spans="1:13" ht="12.75" customHeight="1">
      <c r="A149" s="198" t="s">
        <v>11</v>
      </c>
      <c r="B149" s="78" t="s">
        <v>43</v>
      </c>
      <c r="C149" s="78">
        <v>28</v>
      </c>
      <c r="D149" s="78" t="s">
        <v>244</v>
      </c>
      <c r="E149" s="78" t="s">
        <v>63</v>
      </c>
      <c r="F149" s="127">
        <v>32.73</v>
      </c>
      <c r="G149" s="199">
        <v>1</v>
      </c>
      <c r="H149" s="79">
        <v>38648</v>
      </c>
      <c r="I149" s="197">
        <v>0.13149305555555554</v>
      </c>
      <c r="J149" s="43">
        <f t="shared" si="8"/>
        <v>0.004017508571816546</v>
      </c>
      <c r="K149" s="192"/>
      <c r="L149" s="192"/>
      <c r="M149" s="192"/>
    </row>
    <row r="150" spans="1:14" ht="12.75" customHeight="1">
      <c r="A150" s="157" t="s">
        <v>129</v>
      </c>
      <c r="B150" s="82" t="s">
        <v>46</v>
      </c>
      <c r="C150" s="82">
        <v>29</v>
      </c>
      <c r="D150" s="82" t="s">
        <v>270</v>
      </c>
      <c r="E150" s="203" t="s">
        <v>63</v>
      </c>
      <c r="F150" s="134">
        <v>10</v>
      </c>
      <c r="G150" s="82">
        <v>1</v>
      </c>
      <c r="H150" s="205">
        <v>38655</v>
      </c>
      <c r="I150" s="85">
        <v>0.030127314814814815</v>
      </c>
      <c r="J150" s="44">
        <f t="shared" si="8"/>
        <v>0.0030127314814814817</v>
      </c>
      <c r="K150" s="192"/>
      <c r="L150" s="192"/>
      <c r="M150" s="192"/>
      <c r="N150" s="196"/>
    </row>
    <row r="151" spans="1:14" ht="12.75" customHeight="1">
      <c r="A151" s="157" t="s">
        <v>65</v>
      </c>
      <c r="B151" s="82" t="s">
        <v>44</v>
      </c>
      <c r="C151" s="82">
        <v>29</v>
      </c>
      <c r="D151" s="82" t="s">
        <v>270</v>
      </c>
      <c r="E151" s="203" t="s">
        <v>63</v>
      </c>
      <c r="F151" s="134">
        <v>10</v>
      </c>
      <c r="G151" s="82">
        <v>9</v>
      </c>
      <c r="H151" s="205">
        <v>38655</v>
      </c>
      <c r="I151" s="85">
        <v>0.03130787037037037</v>
      </c>
      <c r="J151" s="44">
        <f t="shared" si="8"/>
        <v>0.003130787037037037</v>
      </c>
      <c r="K151" s="192"/>
      <c r="L151" s="192"/>
      <c r="M151" s="192"/>
      <c r="N151" s="196"/>
    </row>
    <row r="152" spans="1:14" ht="12.75" customHeight="1">
      <c r="A152" s="157" t="s">
        <v>217</v>
      </c>
      <c r="B152" s="82" t="s">
        <v>48</v>
      </c>
      <c r="C152" s="82">
        <v>29</v>
      </c>
      <c r="D152" s="82" t="s">
        <v>270</v>
      </c>
      <c r="E152" s="203" t="s">
        <v>63</v>
      </c>
      <c r="F152" s="134">
        <v>10</v>
      </c>
      <c r="G152" s="82">
        <v>1</v>
      </c>
      <c r="H152" s="205">
        <v>38655</v>
      </c>
      <c r="I152" s="85">
        <v>0.032916666666666664</v>
      </c>
      <c r="J152" s="44">
        <f t="shared" si="8"/>
        <v>0.0032916666666666663</v>
      </c>
      <c r="K152" s="192"/>
      <c r="L152" s="192"/>
      <c r="M152" s="192"/>
      <c r="N152" s="196"/>
    </row>
    <row r="153" spans="1:14" ht="12.75" customHeight="1">
      <c r="A153" s="150" t="s">
        <v>164</v>
      </c>
      <c r="B153" s="78" t="s">
        <v>48</v>
      </c>
      <c r="C153" s="78">
        <v>30</v>
      </c>
      <c r="D153" s="78" t="s">
        <v>269</v>
      </c>
      <c r="E153" s="204" t="s">
        <v>63</v>
      </c>
      <c r="F153" s="127">
        <v>5.05</v>
      </c>
      <c r="G153" s="78">
        <v>12</v>
      </c>
      <c r="H153" s="206">
        <v>38655</v>
      </c>
      <c r="I153" s="197">
        <v>0.012326388888888888</v>
      </c>
      <c r="J153" s="43">
        <f aca="true" t="shared" si="9" ref="J153:J166">I153/F153</f>
        <v>0.0024408690869086908</v>
      </c>
      <c r="K153" s="192"/>
      <c r="L153" s="192"/>
      <c r="M153" s="192"/>
      <c r="N153" s="196"/>
    </row>
    <row r="154" spans="1:14" ht="12.75" customHeight="1">
      <c r="A154" s="150" t="s">
        <v>78</v>
      </c>
      <c r="B154" s="78" t="s">
        <v>46</v>
      </c>
      <c r="C154" s="78">
        <v>30</v>
      </c>
      <c r="D154" s="78" t="s">
        <v>269</v>
      </c>
      <c r="E154" s="204" t="s">
        <v>63</v>
      </c>
      <c r="F154" s="127">
        <v>5.05</v>
      </c>
      <c r="G154" s="78">
        <v>5</v>
      </c>
      <c r="H154" s="206">
        <v>38655</v>
      </c>
      <c r="I154" s="197">
        <v>0.012488425925925925</v>
      </c>
      <c r="J154" s="43">
        <f t="shared" si="9"/>
        <v>0.002472955628896223</v>
      </c>
      <c r="K154" s="192"/>
      <c r="L154" s="192"/>
      <c r="M154" s="192"/>
      <c r="N154" s="196"/>
    </row>
    <row r="155" spans="1:14" ht="12.75" customHeight="1">
      <c r="A155" s="157" t="s">
        <v>82</v>
      </c>
      <c r="B155" s="82" t="s">
        <v>43</v>
      </c>
      <c r="C155" s="82">
        <v>31</v>
      </c>
      <c r="D155" s="82" t="s">
        <v>274</v>
      </c>
      <c r="E155" s="203" t="s">
        <v>63</v>
      </c>
      <c r="F155" s="134">
        <v>5.8</v>
      </c>
      <c r="G155" s="82">
        <v>5</v>
      </c>
      <c r="H155" s="209">
        <v>38662</v>
      </c>
      <c r="I155" s="85">
        <v>0</v>
      </c>
      <c r="J155" s="44">
        <f t="shared" si="9"/>
        <v>0</v>
      </c>
      <c r="K155" s="192"/>
      <c r="L155" s="192"/>
      <c r="M155" s="192"/>
      <c r="N155" s="196"/>
    </row>
    <row r="156" spans="1:11" ht="12.75" customHeight="1">
      <c r="A156" s="142" t="s">
        <v>38</v>
      </c>
      <c r="B156" s="24" t="s">
        <v>48</v>
      </c>
      <c r="C156" s="24">
        <v>32</v>
      </c>
      <c r="D156" s="24" t="s">
        <v>286</v>
      </c>
      <c r="E156" s="24" t="s">
        <v>63</v>
      </c>
      <c r="F156" s="31">
        <v>11.5</v>
      </c>
      <c r="G156" s="24">
        <v>2</v>
      </c>
      <c r="H156" s="27">
        <v>38669</v>
      </c>
      <c r="I156" s="49">
        <v>0.028935185185185185</v>
      </c>
      <c r="J156" s="43">
        <f t="shared" si="9"/>
        <v>0.0025161030595813203</v>
      </c>
      <c r="K156" s="81"/>
    </row>
    <row r="157" spans="1:11" ht="12.75" customHeight="1">
      <c r="A157" s="142" t="s">
        <v>37</v>
      </c>
      <c r="B157" s="24" t="s">
        <v>47</v>
      </c>
      <c r="C157" s="24">
        <v>32</v>
      </c>
      <c r="D157" s="24" t="s">
        <v>286</v>
      </c>
      <c r="E157" s="24" t="s">
        <v>63</v>
      </c>
      <c r="F157" s="31">
        <v>11.5</v>
      </c>
      <c r="G157" s="24">
        <v>1</v>
      </c>
      <c r="H157" s="27">
        <v>38669</v>
      </c>
      <c r="I157" s="49">
        <v>0.030104166666666668</v>
      </c>
      <c r="J157" s="43">
        <f t="shared" si="9"/>
        <v>0.002617753623188406</v>
      </c>
      <c r="K157" s="81"/>
    </row>
    <row r="158" spans="1:11" ht="12.75" customHeight="1">
      <c r="A158" s="142" t="s">
        <v>164</v>
      </c>
      <c r="B158" s="24" t="s">
        <v>48</v>
      </c>
      <c r="C158" s="24">
        <v>32</v>
      </c>
      <c r="D158" s="24" t="s">
        <v>286</v>
      </c>
      <c r="E158" s="24" t="s">
        <v>63</v>
      </c>
      <c r="F158" s="31">
        <v>11.5</v>
      </c>
      <c r="G158" s="24">
        <v>1</v>
      </c>
      <c r="H158" s="27">
        <v>38669</v>
      </c>
      <c r="I158" s="49">
        <v>0.03054398148148148</v>
      </c>
      <c r="J158" s="43">
        <f t="shared" si="9"/>
        <v>0.002655998389694042</v>
      </c>
      <c r="K158" s="81"/>
    </row>
    <row r="159" spans="1:11" ht="12.75" customHeight="1">
      <c r="A159" s="142" t="s">
        <v>124</v>
      </c>
      <c r="B159" s="24" t="s">
        <v>48</v>
      </c>
      <c r="C159" s="24">
        <v>32</v>
      </c>
      <c r="D159" s="24" t="s">
        <v>286</v>
      </c>
      <c r="E159" s="24" t="s">
        <v>63</v>
      </c>
      <c r="F159" s="31">
        <v>11.5</v>
      </c>
      <c r="G159" s="24">
        <v>2</v>
      </c>
      <c r="H159" s="27">
        <v>38669</v>
      </c>
      <c r="I159" s="49">
        <v>0.03733796296296296</v>
      </c>
      <c r="J159" s="43">
        <f t="shared" si="9"/>
        <v>0.0032467793880837357</v>
      </c>
      <c r="K159" s="81"/>
    </row>
    <row r="160" spans="1:11" ht="12.75" customHeight="1">
      <c r="A160" s="142" t="s">
        <v>123</v>
      </c>
      <c r="B160" s="24" t="s">
        <v>48</v>
      </c>
      <c r="C160" s="24">
        <v>32</v>
      </c>
      <c r="D160" s="24" t="s">
        <v>286</v>
      </c>
      <c r="E160" s="24" t="s">
        <v>63</v>
      </c>
      <c r="F160" s="31">
        <v>11.5</v>
      </c>
      <c r="G160" s="24">
        <v>2</v>
      </c>
      <c r="H160" s="27">
        <v>38669</v>
      </c>
      <c r="I160" s="49">
        <v>0.03547453703703704</v>
      </c>
      <c r="J160" s="43">
        <f t="shared" si="9"/>
        <v>0.003084742351046699</v>
      </c>
      <c r="K160" s="81"/>
    </row>
    <row r="161" spans="1:10" ht="12.75" customHeight="1">
      <c r="A161" s="157" t="s">
        <v>23</v>
      </c>
      <c r="B161" s="82" t="s">
        <v>43</v>
      </c>
      <c r="C161" s="82">
        <v>33</v>
      </c>
      <c r="D161" s="20" t="s">
        <v>284</v>
      </c>
      <c r="E161" s="20" t="s">
        <v>63</v>
      </c>
      <c r="F161" s="134">
        <v>23.75</v>
      </c>
      <c r="G161" s="82">
        <v>6</v>
      </c>
      <c r="H161" s="83">
        <v>38677</v>
      </c>
      <c r="I161" s="211">
        <v>0.06493055555555556</v>
      </c>
      <c r="J161" s="44">
        <f t="shared" si="9"/>
        <v>0.002733918128654971</v>
      </c>
    </row>
    <row r="162" spans="1:10" ht="12.75" customHeight="1">
      <c r="A162" s="157" t="s">
        <v>79</v>
      </c>
      <c r="B162" s="82" t="s">
        <v>46</v>
      </c>
      <c r="C162" s="82">
        <v>33</v>
      </c>
      <c r="D162" s="20" t="s">
        <v>284</v>
      </c>
      <c r="E162" s="20" t="s">
        <v>63</v>
      </c>
      <c r="F162" s="134">
        <v>23.75</v>
      </c>
      <c r="G162" s="82">
        <v>1</v>
      </c>
      <c r="H162" s="83">
        <v>38677</v>
      </c>
      <c r="I162" s="211">
        <v>0.07800925925925926</v>
      </c>
      <c r="J162" s="44">
        <f t="shared" si="9"/>
        <v>0.003284600389863548</v>
      </c>
    </row>
    <row r="163" spans="1:10" ht="12.75" customHeight="1">
      <c r="A163" s="150" t="s">
        <v>55</v>
      </c>
      <c r="B163" s="78" t="s">
        <v>47</v>
      </c>
      <c r="C163" s="78">
        <v>34</v>
      </c>
      <c r="D163" s="24" t="s">
        <v>289</v>
      </c>
      <c r="E163" s="78" t="s">
        <v>63</v>
      </c>
      <c r="F163" s="127">
        <v>10</v>
      </c>
      <c r="G163" s="78">
        <v>3</v>
      </c>
      <c r="H163" s="79">
        <v>38683</v>
      </c>
      <c r="I163" s="213">
        <v>0.02517361111111111</v>
      </c>
      <c r="J163" s="43">
        <f t="shared" si="9"/>
        <v>0.002517361111111111</v>
      </c>
    </row>
    <row r="164" spans="1:10" ht="12.75" customHeight="1">
      <c r="A164" s="150" t="s">
        <v>23</v>
      </c>
      <c r="B164" s="78" t="s">
        <v>43</v>
      </c>
      <c r="C164" s="78">
        <v>34</v>
      </c>
      <c r="D164" s="24" t="s">
        <v>289</v>
      </c>
      <c r="E164" s="78" t="s">
        <v>63</v>
      </c>
      <c r="F164" s="127">
        <v>10</v>
      </c>
      <c r="G164" s="78">
        <v>7</v>
      </c>
      <c r="H164" s="79">
        <v>38683</v>
      </c>
      <c r="I164" s="213">
        <v>0.02578703703703704</v>
      </c>
      <c r="J164" s="43">
        <f t="shared" si="9"/>
        <v>0.0025787037037037037</v>
      </c>
    </row>
    <row r="165" spans="1:10" ht="12.75" customHeight="1">
      <c r="A165" s="150" t="s">
        <v>78</v>
      </c>
      <c r="B165" s="78" t="s">
        <v>43</v>
      </c>
      <c r="C165" s="78">
        <v>34</v>
      </c>
      <c r="D165" s="24" t="s">
        <v>289</v>
      </c>
      <c r="E165" s="78" t="s">
        <v>63</v>
      </c>
      <c r="F165" s="127">
        <v>10</v>
      </c>
      <c r="G165" s="78">
        <v>6</v>
      </c>
      <c r="H165" s="79">
        <v>38683</v>
      </c>
      <c r="I165" s="213">
        <v>0.027141203703703706</v>
      </c>
      <c r="J165" s="43">
        <f t="shared" si="9"/>
        <v>0.0027141203703703706</v>
      </c>
    </row>
    <row r="166" spans="1:10" ht="12.75" customHeight="1">
      <c r="A166" s="150" t="s">
        <v>79</v>
      </c>
      <c r="B166" s="78" t="s">
        <v>46</v>
      </c>
      <c r="C166" s="78">
        <v>34</v>
      </c>
      <c r="D166" s="24" t="s">
        <v>289</v>
      </c>
      <c r="E166" s="78" t="s">
        <v>63</v>
      </c>
      <c r="F166" s="127">
        <v>10</v>
      </c>
      <c r="G166" s="78">
        <v>2</v>
      </c>
      <c r="H166" s="79">
        <v>38683</v>
      </c>
      <c r="I166" s="213">
        <v>0.029305555555555557</v>
      </c>
      <c r="J166" s="43">
        <f t="shared" si="9"/>
        <v>0.0029305555555555556</v>
      </c>
    </row>
    <row r="167" spans="3:9" ht="12.75" customHeight="1">
      <c r="C167" s="1"/>
      <c r="I167" s="2"/>
    </row>
    <row r="168" spans="3:9" ht="12.75" customHeight="1">
      <c r="C168" s="1"/>
      <c r="I168" s="2"/>
    </row>
    <row r="169" ht="12.75" customHeight="1">
      <c r="I169" s="2"/>
    </row>
    <row r="170" ht="12.75" customHeight="1">
      <c r="I170" s="2"/>
    </row>
    <row r="171" ht="12.75" customHeight="1">
      <c r="I171" s="2"/>
    </row>
    <row r="172" ht="12.75" customHeight="1">
      <c r="I172" s="2"/>
    </row>
    <row r="173" ht="12.75" customHeight="1">
      <c r="I173" s="2"/>
    </row>
    <row r="174" ht="12.75" customHeight="1">
      <c r="I174" s="2"/>
    </row>
    <row r="175" ht="12.75" customHeight="1">
      <c r="I175" s="2"/>
    </row>
    <row r="176" ht="12.75" customHeight="1">
      <c r="I176" s="2"/>
    </row>
    <row r="177" ht="12.75" customHeight="1">
      <c r="I177" s="2"/>
    </row>
    <row r="178" ht="12.75" customHeight="1">
      <c r="I178" s="2"/>
    </row>
    <row r="179" ht="12.75" customHeight="1">
      <c r="I179" s="2"/>
    </row>
    <row r="180" ht="12.75" customHeight="1">
      <c r="I180" s="2"/>
    </row>
    <row r="181" ht="12.75" customHeight="1">
      <c r="I181" s="2"/>
    </row>
  </sheetData>
  <autoFilter ref="A1:J166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75" zoomScaleNormal="75" workbookViewId="0" topLeftCell="A1">
      <selection activeCell="I10" sqref="I10"/>
    </sheetView>
  </sheetViews>
  <sheetFormatPr defaultColWidth="9.140625" defaultRowHeight="12.75"/>
  <cols>
    <col min="1" max="1" width="3.421875" style="100" bestFit="1" customWidth="1"/>
    <col min="2" max="2" width="31.57421875" style="96" customWidth="1"/>
    <col min="3" max="3" width="6.421875" style="100" bestFit="1" customWidth="1"/>
    <col min="4" max="4" width="11.28125" style="118" customWidth="1"/>
    <col min="5" max="5" width="11.7109375" style="171" bestFit="1" customWidth="1"/>
    <col min="6" max="6" width="16.57421875" style="171" bestFit="1" customWidth="1"/>
    <col min="7" max="7" width="14.57421875" style="120" customWidth="1"/>
    <col min="8" max="8" width="14.00390625" style="100" customWidth="1"/>
    <col min="9" max="9" width="13.140625" style="135" customWidth="1"/>
    <col min="10" max="16384" width="9.140625" style="96" customWidth="1"/>
  </cols>
  <sheetData>
    <row r="1" spans="1:8" ht="15.75">
      <c r="A1" s="248" t="s">
        <v>155</v>
      </c>
      <c r="B1" s="248"/>
      <c r="C1" s="248"/>
      <c r="D1" s="248"/>
      <c r="E1" s="248"/>
      <c r="F1" s="248"/>
      <c r="G1" s="248"/>
      <c r="H1" s="248"/>
    </row>
    <row r="2" ht="12.75"/>
    <row r="3" spans="1:9" ht="21.75" customHeight="1">
      <c r="A3" s="97"/>
      <c r="B3" s="98" t="s">
        <v>70</v>
      </c>
      <c r="C3" s="98" t="s">
        <v>156</v>
      </c>
      <c r="D3" s="99" t="s">
        <v>157</v>
      </c>
      <c r="E3" s="119" t="s">
        <v>22</v>
      </c>
      <c r="F3" s="119" t="s">
        <v>158</v>
      </c>
      <c r="G3" s="119" t="s">
        <v>159</v>
      </c>
      <c r="H3" s="98" t="s">
        <v>160</v>
      </c>
      <c r="I3" s="98" t="s">
        <v>327</v>
      </c>
    </row>
    <row r="4" spans="1:9" ht="33.75" customHeight="1">
      <c r="A4" s="128">
        <v>1</v>
      </c>
      <c r="B4" s="155" t="s">
        <v>23</v>
      </c>
      <c r="C4" s="201" t="s">
        <v>43</v>
      </c>
      <c r="D4" s="129">
        <v>552.879</v>
      </c>
      <c r="E4" s="153">
        <v>590.73</v>
      </c>
      <c r="F4" s="153">
        <v>168.776</v>
      </c>
      <c r="G4" s="153">
        <v>118.25</v>
      </c>
      <c r="H4" s="129">
        <f aca="true" t="shared" si="0" ref="H4:H9">SUM(D4:G4)</f>
        <v>1430.635</v>
      </c>
      <c r="I4" s="214" t="s">
        <v>323</v>
      </c>
    </row>
    <row r="5" spans="1:9" ht="33.75" customHeight="1">
      <c r="A5" s="128">
        <v>2</v>
      </c>
      <c r="B5" s="191" t="s">
        <v>30</v>
      </c>
      <c r="C5" s="202" t="s">
        <v>47</v>
      </c>
      <c r="D5" s="129">
        <v>0</v>
      </c>
      <c r="E5" s="129">
        <v>1392.435</v>
      </c>
      <c r="F5" s="153">
        <v>21.097</v>
      </c>
      <c r="G5" s="153">
        <v>0</v>
      </c>
      <c r="H5" s="129">
        <f t="shared" si="0"/>
        <v>1413.532</v>
      </c>
      <c r="I5" s="214" t="s">
        <v>323</v>
      </c>
    </row>
    <row r="6" spans="1:9" ht="33.75" customHeight="1">
      <c r="A6" s="128">
        <v>3</v>
      </c>
      <c r="B6" s="154" t="s">
        <v>78</v>
      </c>
      <c r="C6" s="201" t="s">
        <v>46</v>
      </c>
      <c r="D6" s="129">
        <v>1033.056</v>
      </c>
      <c r="E6" s="153">
        <v>168.78</v>
      </c>
      <c r="F6" s="153">
        <v>147.679</v>
      </c>
      <c r="G6" s="153">
        <v>41.65</v>
      </c>
      <c r="H6" s="129">
        <f t="shared" si="0"/>
        <v>1391.1650000000002</v>
      </c>
      <c r="I6" s="214" t="s">
        <v>323</v>
      </c>
    </row>
    <row r="7" spans="1:9" ht="33.75" customHeight="1">
      <c r="A7" s="128">
        <v>4</v>
      </c>
      <c r="B7" s="191" t="s">
        <v>79</v>
      </c>
      <c r="C7" s="202" t="s">
        <v>46</v>
      </c>
      <c r="D7" s="129">
        <v>691.37</v>
      </c>
      <c r="E7" s="129">
        <v>421.95</v>
      </c>
      <c r="F7" s="153">
        <v>126.582</v>
      </c>
      <c r="G7" s="153">
        <v>33.75</v>
      </c>
      <c r="H7" s="129">
        <f t="shared" si="0"/>
        <v>1273.652</v>
      </c>
      <c r="I7" s="214" t="s">
        <v>323</v>
      </c>
    </row>
    <row r="8" spans="1:9" ht="33.75" customHeight="1">
      <c r="A8" s="128">
        <v>5</v>
      </c>
      <c r="B8" s="191" t="s">
        <v>28</v>
      </c>
      <c r="C8" s="202" t="s">
        <v>46</v>
      </c>
      <c r="D8" s="129">
        <v>540.164</v>
      </c>
      <c r="E8" s="129">
        <v>632.925</v>
      </c>
      <c r="F8" s="153">
        <v>21.097</v>
      </c>
      <c r="G8" s="153">
        <v>41.5</v>
      </c>
      <c r="H8" s="129">
        <f t="shared" si="0"/>
        <v>1235.686</v>
      </c>
      <c r="I8" s="214" t="s">
        <v>323</v>
      </c>
    </row>
    <row r="9" spans="1:9" ht="33.75" customHeight="1">
      <c r="A9" s="128">
        <v>6</v>
      </c>
      <c r="B9" s="191" t="s">
        <v>27</v>
      </c>
      <c r="C9" s="202" t="s">
        <v>43</v>
      </c>
      <c r="D9" s="129">
        <v>468.5</v>
      </c>
      <c r="E9" s="129">
        <v>421.95</v>
      </c>
      <c r="F9" s="153">
        <v>189.873</v>
      </c>
      <c r="G9" s="153">
        <v>87.83</v>
      </c>
      <c r="H9" s="129">
        <f t="shared" si="0"/>
        <v>1168.153</v>
      </c>
      <c r="I9" s="214" t="s">
        <v>323</v>
      </c>
    </row>
    <row r="10" spans="1:9" ht="33.75" customHeight="1">
      <c r="A10" s="128">
        <v>7</v>
      </c>
      <c r="B10" s="191" t="s">
        <v>24</v>
      </c>
      <c r="C10" s="202" t="s">
        <v>44</v>
      </c>
      <c r="D10" s="129">
        <v>434.5</v>
      </c>
      <c r="E10" s="129">
        <v>379.755</v>
      </c>
      <c r="F10" s="153">
        <v>168.776</v>
      </c>
      <c r="G10" s="153">
        <v>76.73</v>
      </c>
      <c r="H10" s="129">
        <f aca="true" t="shared" si="1" ref="H10:H62">SUM(D10:G10)</f>
        <v>1059.761</v>
      </c>
      <c r="I10" s="214" t="s">
        <v>323</v>
      </c>
    </row>
    <row r="11" spans="1:8" ht="15" customHeight="1">
      <c r="A11" s="152">
        <v>8</v>
      </c>
      <c r="B11" s="101" t="s">
        <v>3</v>
      </c>
      <c r="C11" s="103" t="s">
        <v>43</v>
      </c>
      <c r="D11" s="111">
        <v>32</v>
      </c>
      <c r="E11" s="111">
        <v>421.95</v>
      </c>
      <c r="F11" s="111">
        <v>316.455</v>
      </c>
      <c r="G11" s="111">
        <v>110.87</v>
      </c>
      <c r="H11" s="112">
        <f t="shared" si="1"/>
        <v>881.275</v>
      </c>
    </row>
    <row r="12" spans="1:8" ht="15" customHeight="1">
      <c r="A12" s="152">
        <v>9</v>
      </c>
      <c r="B12" s="101" t="s">
        <v>29</v>
      </c>
      <c r="C12" s="103" t="s">
        <v>47</v>
      </c>
      <c r="D12" s="111">
        <v>172.855</v>
      </c>
      <c r="E12" s="170">
        <v>590.73</v>
      </c>
      <c r="F12" s="111">
        <v>0</v>
      </c>
      <c r="G12" s="111">
        <v>0</v>
      </c>
      <c r="H12" s="112">
        <f t="shared" si="1"/>
        <v>763.585</v>
      </c>
    </row>
    <row r="13" spans="1:8" ht="15" customHeight="1">
      <c r="A13" s="152">
        <v>10</v>
      </c>
      <c r="B13" s="106" t="s">
        <v>37</v>
      </c>
      <c r="C13" s="107" t="s">
        <v>47</v>
      </c>
      <c r="D13" s="115">
        <v>32</v>
      </c>
      <c r="E13" s="111">
        <v>126.585</v>
      </c>
      <c r="F13" s="111">
        <v>337.552</v>
      </c>
      <c r="G13" s="111">
        <v>245.92</v>
      </c>
      <c r="H13" s="113">
        <f t="shared" si="1"/>
        <v>742.057</v>
      </c>
    </row>
    <row r="14" spans="1:8" ht="15" customHeight="1">
      <c r="A14" s="152">
        <v>11</v>
      </c>
      <c r="B14" s="101" t="s">
        <v>35</v>
      </c>
      <c r="C14" s="103" t="s">
        <v>43</v>
      </c>
      <c r="D14" s="111">
        <v>46.5</v>
      </c>
      <c r="E14" s="111">
        <v>506.34</v>
      </c>
      <c r="F14" s="111">
        <v>126.582</v>
      </c>
      <c r="G14" s="111">
        <v>32.73</v>
      </c>
      <c r="H14" s="112">
        <f t="shared" si="1"/>
        <v>712.1519999999999</v>
      </c>
    </row>
    <row r="15" spans="1:8" ht="15" customHeight="1">
      <c r="A15" s="152">
        <v>12</v>
      </c>
      <c r="B15" s="101" t="s">
        <v>33</v>
      </c>
      <c r="C15" s="103" t="s">
        <v>47</v>
      </c>
      <c r="D15" s="115">
        <v>450.747</v>
      </c>
      <c r="E15" s="111">
        <v>168.78</v>
      </c>
      <c r="F15" s="111">
        <v>21.097</v>
      </c>
      <c r="G15" s="111">
        <v>0</v>
      </c>
      <c r="H15" s="112">
        <f t="shared" si="1"/>
        <v>640.624</v>
      </c>
    </row>
    <row r="16" spans="1:8" ht="15" customHeight="1">
      <c r="A16" s="152">
        <v>13</v>
      </c>
      <c r="B16" s="101" t="s">
        <v>31</v>
      </c>
      <c r="C16" s="103" t="s">
        <v>47</v>
      </c>
      <c r="D16" s="115">
        <v>0</v>
      </c>
      <c r="E16" s="111">
        <v>506.34</v>
      </c>
      <c r="F16" s="111">
        <v>42.194</v>
      </c>
      <c r="G16" s="111">
        <v>10.5</v>
      </c>
      <c r="H16" s="112">
        <f t="shared" si="1"/>
        <v>559.034</v>
      </c>
    </row>
    <row r="17" spans="1:8" ht="15" customHeight="1">
      <c r="A17" s="152">
        <v>14</v>
      </c>
      <c r="B17" s="104" t="s">
        <v>107</v>
      </c>
      <c r="C17" s="103" t="s">
        <v>47</v>
      </c>
      <c r="D17" s="115">
        <v>78</v>
      </c>
      <c r="E17" s="111">
        <v>379.755</v>
      </c>
      <c r="F17" s="111">
        <v>42.194</v>
      </c>
      <c r="G17" s="111">
        <v>22</v>
      </c>
      <c r="H17" s="113">
        <f t="shared" si="1"/>
        <v>521.9490000000001</v>
      </c>
    </row>
    <row r="18" spans="1:8" ht="15" customHeight="1">
      <c r="A18" s="152">
        <v>15</v>
      </c>
      <c r="B18" s="101" t="s">
        <v>187</v>
      </c>
      <c r="C18" s="103" t="s">
        <v>46</v>
      </c>
      <c r="D18" s="115">
        <v>338.629</v>
      </c>
      <c r="E18" s="111">
        <v>126.585</v>
      </c>
      <c r="F18" s="111">
        <v>42.194</v>
      </c>
      <c r="G18" s="111">
        <v>0</v>
      </c>
      <c r="H18" s="112">
        <f t="shared" si="1"/>
        <v>507.408</v>
      </c>
    </row>
    <row r="19" spans="1:8" ht="15" customHeight="1">
      <c r="A19" s="152">
        <v>16</v>
      </c>
      <c r="B19" s="125" t="s">
        <v>25</v>
      </c>
      <c r="C19" s="126" t="s">
        <v>45</v>
      </c>
      <c r="D19" s="123">
        <v>359.662</v>
      </c>
      <c r="E19" s="123">
        <v>126.585</v>
      </c>
      <c r="F19" s="123">
        <v>21.097</v>
      </c>
      <c r="G19" s="123">
        <v>0</v>
      </c>
      <c r="H19" s="99">
        <f t="shared" si="1"/>
        <v>507.34399999999994</v>
      </c>
    </row>
    <row r="20" spans="1:8" ht="15" customHeight="1">
      <c r="A20" s="152">
        <v>17</v>
      </c>
      <c r="B20" s="106" t="s">
        <v>13</v>
      </c>
      <c r="C20" s="107" t="s">
        <v>52</v>
      </c>
      <c r="D20" s="115">
        <v>0</v>
      </c>
      <c r="E20" s="111">
        <v>464.145</v>
      </c>
      <c r="F20" s="111">
        <v>21.097</v>
      </c>
      <c r="G20" s="111">
        <v>0</v>
      </c>
      <c r="H20" s="113">
        <f>SUM(D20:G20)</f>
        <v>485.24199999999996</v>
      </c>
    </row>
    <row r="21" spans="1:8" ht="15" customHeight="1">
      <c r="A21" s="152">
        <v>18</v>
      </c>
      <c r="B21" s="106" t="s">
        <v>34</v>
      </c>
      <c r="C21" s="107" t="s">
        <v>46</v>
      </c>
      <c r="D21" s="115">
        <v>41.5</v>
      </c>
      <c r="E21" s="111">
        <v>253.17</v>
      </c>
      <c r="F21" s="111">
        <v>84.388</v>
      </c>
      <c r="G21" s="111">
        <v>84.73</v>
      </c>
      <c r="H21" s="112">
        <f t="shared" si="1"/>
        <v>463.788</v>
      </c>
    </row>
    <row r="22" spans="1:8" ht="15" customHeight="1">
      <c r="A22" s="152">
        <v>19</v>
      </c>
      <c r="B22" s="101" t="s">
        <v>64</v>
      </c>
      <c r="C22" s="103" t="s">
        <v>46</v>
      </c>
      <c r="D22" s="111">
        <v>46.5</v>
      </c>
      <c r="E22" s="111">
        <v>210.975</v>
      </c>
      <c r="F22" s="111">
        <v>84.388</v>
      </c>
      <c r="G22" s="111">
        <v>100.31</v>
      </c>
      <c r="H22" s="112">
        <f>SUM(D22:G22)</f>
        <v>442.17300000000006</v>
      </c>
    </row>
    <row r="23" spans="1:8" ht="15" customHeight="1">
      <c r="A23" s="152">
        <v>20</v>
      </c>
      <c r="B23" s="106" t="s">
        <v>54</v>
      </c>
      <c r="C23" s="107" t="s">
        <v>43</v>
      </c>
      <c r="D23" s="115">
        <v>48</v>
      </c>
      <c r="E23" s="111">
        <v>253.17</v>
      </c>
      <c r="F23" s="111">
        <v>63.291</v>
      </c>
      <c r="G23" s="111">
        <v>74.97</v>
      </c>
      <c r="H23" s="112">
        <f t="shared" si="1"/>
        <v>439.4309999999999</v>
      </c>
    </row>
    <row r="24" spans="1:8" ht="15" customHeight="1">
      <c r="A24" s="152">
        <v>21</v>
      </c>
      <c r="B24" s="104" t="s">
        <v>139</v>
      </c>
      <c r="C24" s="103" t="s">
        <v>44</v>
      </c>
      <c r="D24" s="115">
        <v>276.5</v>
      </c>
      <c r="E24" s="111">
        <v>126.585</v>
      </c>
      <c r="F24" s="111">
        <v>21.097</v>
      </c>
      <c r="G24" s="111">
        <v>0</v>
      </c>
      <c r="H24" s="112">
        <f t="shared" si="1"/>
        <v>424.18199999999996</v>
      </c>
    </row>
    <row r="25" spans="1:8" ht="15" customHeight="1">
      <c r="A25" s="152">
        <v>22</v>
      </c>
      <c r="B25" s="101" t="s">
        <v>65</v>
      </c>
      <c r="C25" s="103" t="s">
        <v>44</v>
      </c>
      <c r="D25" s="115">
        <v>0</v>
      </c>
      <c r="E25" s="111">
        <v>168.78</v>
      </c>
      <c r="F25" s="111">
        <v>126.582</v>
      </c>
      <c r="G25" s="114">
        <v>109.8</v>
      </c>
      <c r="H25" s="112">
        <f t="shared" si="1"/>
        <v>405.162</v>
      </c>
    </row>
    <row r="26" spans="1:8" ht="15" customHeight="1">
      <c r="A26" s="152">
        <v>23</v>
      </c>
      <c r="B26" s="101" t="s">
        <v>53</v>
      </c>
      <c r="C26" s="103" t="s">
        <v>43</v>
      </c>
      <c r="D26" s="115">
        <v>226</v>
      </c>
      <c r="E26" s="111">
        <v>42.195</v>
      </c>
      <c r="F26" s="111">
        <v>84.388</v>
      </c>
      <c r="G26" s="111">
        <v>50</v>
      </c>
      <c r="H26" s="112">
        <f t="shared" si="1"/>
        <v>402.58299999999997</v>
      </c>
    </row>
    <row r="27" spans="1:8" ht="15" customHeight="1">
      <c r="A27" s="152">
        <v>24</v>
      </c>
      <c r="B27" s="101" t="s">
        <v>82</v>
      </c>
      <c r="C27" s="103" t="s">
        <v>43</v>
      </c>
      <c r="D27" s="111">
        <v>67.808</v>
      </c>
      <c r="E27" s="111">
        <v>168.78</v>
      </c>
      <c r="F27" s="111">
        <v>84.388</v>
      </c>
      <c r="G27" s="111">
        <v>47.5</v>
      </c>
      <c r="H27" s="112">
        <f t="shared" si="1"/>
        <v>368.476</v>
      </c>
    </row>
    <row r="28" spans="1:8" ht="15" customHeight="1">
      <c r="A28" s="152">
        <v>25</v>
      </c>
      <c r="B28" s="101" t="s">
        <v>142</v>
      </c>
      <c r="C28" s="103" t="s">
        <v>43</v>
      </c>
      <c r="D28" s="115">
        <v>0</v>
      </c>
      <c r="E28" s="111">
        <v>168.78</v>
      </c>
      <c r="F28" s="111">
        <v>126.582</v>
      </c>
      <c r="G28" s="111">
        <v>55.2</v>
      </c>
      <c r="H28" s="113">
        <f t="shared" si="1"/>
        <v>350.56199999999995</v>
      </c>
    </row>
    <row r="29" spans="1:8" ht="15" customHeight="1">
      <c r="A29" s="152">
        <v>26</v>
      </c>
      <c r="B29" s="101" t="s">
        <v>84</v>
      </c>
      <c r="C29" s="103" t="s">
        <v>47</v>
      </c>
      <c r="D29" s="115">
        <v>0</v>
      </c>
      <c r="E29" s="111">
        <v>295.365</v>
      </c>
      <c r="F29" s="111">
        <v>0</v>
      </c>
      <c r="G29" s="111">
        <v>0</v>
      </c>
      <c r="H29" s="112">
        <f t="shared" si="1"/>
        <v>295.365</v>
      </c>
    </row>
    <row r="30" spans="1:8" ht="15" customHeight="1">
      <c r="A30" s="152">
        <v>27</v>
      </c>
      <c r="B30" s="106" t="s">
        <v>55</v>
      </c>
      <c r="C30" s="107" t="s">
        <v>47</v>
      </c>
      <c r="D30" s="115">
        <v>0</v>
      </c>
      <c r="E30" s="111">
        <v>42.195</v>
      </c>
      <c r="F30" s="111">
        <v>168.776</v>
      </c>
      <c r="G30" s="114">
        <v>74.23</v>
      </c>
      <c r="H30" s="113">
        <f t="shared" si="1"/>
        <v>285.201</v>
      </c>
    </row>
    <row r="31" spans="1:8" ht="15" customHeight="1">
      <c r="A31" s="152">
        <v>28</v>
      </c>
      <c r="B31" s="101" t="s">
        <v>5</v>
      </c>
      <c r="C31" s="103" t="s">
        <v>43</v>
      </c>
      <c r="D31" s="115">
        <v>0</v>
      </c>
      <c r="E31" s="111">
        <v>210.975</v>
      </c>
      <c r="F31" s="111">
        <v>42.194</v>
      </c>
      <c r="G31" s="111">
        <v>27.5</v>
      </c>
      <c r="H31" s="112">
        <f t="shared" si="1"/>
        <v>280.669</v>
      </c>
    </row>
    <row r="32" spans="1:8" ht="15" customHeight="1">
      <c r="A32" s="152">
        <v>29</v>
      </c>
      <c r="B32" s="101" t="s">
        <v>106</v>
      </c>
      <c r="C32" s="103" t="s">
        <v>52</v>
      </c>
      <c r="D32" s="115">
        <v>0</v>
      </c>
      <c r="E32" s="111">
        <v>84.39</v>
      </c>
      <c r="F32" s="111">
        <v>147.679</v>
      </c>
      <c r="G32" s="111">
        <v>43</v>
      </c>
      <c r="H32" s="112">
        <f t="shared" si="1"/>
        <v>275.069</v>
      </c>
    </row>
    <row r="33" spans="1:8" ht="15" customHeight="1">
      <c r="A33" s="152">
        <v>30</v>
      </c>
      <c r="B33" s="101" t="s">
        <v>90</v>
      </c>
      <c r="C33" s="103" t="s">
        <v>44</v>
      </c>
      <c r="D33" s="111">
        <v>94.5</v>
      </c>
      <c r="E33" s="111">
        <v>84.39</v>
      </c>
      <c r="F33" s="111">
        <v>63.291</v>
      </c>
      <c r="G33" s="114">
        <v>32.73</v>
      </c>
      <c r="H33" s="112">
        <f t="shared" si="1"/>
        <v>274.911</v>
      </c>
    </row>
    <row r="34" spans="1:8" ht="15" customHeight="1">
      <c r="A34" s="152">
        <v>31</v>
      </c>
      <c r="B34" s="101" t="s">
        <v>95</v>
      </c>
      <c r="C34" s="103" t="s">
        <v>43</v>
      </c>
      <c r="D34" s="115">
        <v>0</v>
      </c>
      <c r="E34" s="111">
        <v>168.78</v>
      </c>
      <c r="F34" s="111">
        <v>21.097</v>
      </c>
      <c r="G34" s="111">
        <v>54.73</v>
      </c>
      <c r="H34" s="112">
        <f t="shared" si="1"/>
        <v>244.607</v>
      </c>
    </row>
    <row r="35" spans="1:8" ht="15" customHeight="1">
      <c r="A35" s="152">
        <v>32</v>
      </c>
      <c r="B35" s="101" t="s">
        <v>77</v>
      </c>
      <c r="C35" s="103" t="s">
        <v>46</v>
      </c>
      <c r="D35" s="115">
        <v>0</v>
      </c>
      <c r="E35" s="111">
        <v>168.78</v>
      </c>
      <c r="F35" s="111">
        <v>63.291</v>
      </c>
      <c r="G35" s="114">
        <v>12</v>
      </c>
      <c r="H35" s="112">
        <f t="shared" si="1"/>
        <v>244.071</v>
      </c>
    </row>
    <row r="36" spans="1:8" ht="15" customHeight="1">
      <c r="A36" s="152">
        <v>33</v>
      </c>
      <c r="B36" s="101" t="s">
        <v>4</v>
      </c>
      <c r="C36" s="103" t="s">
        <v>48</v>
      </c>
      <c r="D36" s="115">
        <v>0</v>
      </c>
      <c r="E36" s="111">
        <v>168.78</v>
      </c>
      <c r="F36" s="111">
        <v>42.194</v>
      </c>
      <c r="G36" s="114">
        <v>27.5</v>
      </c>
      <c r="H36" s="113">
        <f t="shared" si="1"/>
        <v>238.474</v>
      </c>
    </row>
    <row r="37" spans="1:8" ht="15" customHeight="1">
      <c r="A37" s="152">
        <v>34</v>
      </c>
      <c r="B37" s="101" t="s">
        <v>114</v>
      </c>
      <c r="C37" s="103" t="s">
        <v>44</v>
      </c>
      <c r="D37" s="115">
        <v>0</v>
      </c>
      <c r="E37" s="111">
        <v>126.585</v>
      </c>
      <c r="F37" s="111">
        <v>105.485</v>
      </c>
      <c r="G37" s="114">
        <v>0</v>
      </c>
      <c r="H37" s="112">
        <f t="shared" si="1"/>
        <v>232.07</v>
      </c>
    </row>
    <row r="38" spans="1:8" ht="15" customHeight="1">
      <c r="A38" s="152">
        <v>35</v>
      </c>
      <c r="B38" s="130" t="s">
        <v>161</v>
      </c>
      <c r="C38" s="105" t="s">
        <v>117</v>
      </c>
      <c r="D38" s="115">
        <v>0</v>
      </c>
      <c r="E38" s="111">
        <v>42.195</v>
      </c>
      <c r="F38" s="111">
        <v>147.679</v>
      </c>
      <c r="G38" s="114">
        <v>23.55</v>
      </c>
      <c r="H38" s="113">
        <f>SUM(D38:G38)</f>
        <v>213.424</v>
      </c>
    </row>
    <row r="39" spans="1:8" ht="15" customHeight="1">
      <c r="A39" s="152">
        <v>36</v>
      </c>
      <c r="B39" s="101" t="s">
        <v>96</v>
      </c>
      <c r="C39" s="103" t="s">
        <v>43</v>
      </c>
      <c r="D39" s="115">
        <v>0</v>
      </c>
      <c r="E39" s="111">
        <v>126.585</v>
      </c>
      <c r="F39" s="111">
        <v>42.194</v>
      </c>
      <c r="G39" s="114">
        <v>32.73</v>
      </c>
      <c r="H39" s="112">
        <f t="shared" si="1"/>
        <v>201.509</v>
      </c>
    </row>
    <row r="40" spans="1:8" ht="15" customHeight="1">
      <c r="A40" s="152">
        <v>37</v>
      </c>
      <c r="B40" s="130" t="s">
        <v>93</v>
      </c>
      <c r="C40" s="117" t="s">
        <v>44</v>
      </c>
      <c r="D40" s="115">
        <v>151.713</v>
      </c>
      <c r="E40" s="115">
        <v>42.195</v>
      </c>
      <c r="F40" s="115">
        <v>0</v>
      </c>
      <c r="G40" s="115">
        <v>0</v>
      </c>
      <c r="H40" s="112">
        <f t="shared" si="1"/>
        <v>193.908</v>
      </c>
    </row>
    <row r="41" spans="1:8" ht="15" customHeight="1">
      <c r="A41" s="152">
        <v>38</v>
      </c>
      <c r="B41" s="101" t="s">
        <v>38</v>
      </c>
      <c r="C41" s="103" t="s">
        <v>48</v>
      </c>
      <c r="D41" s="115">
        <v>0</v>
      </c>
      <c r="E41" s="111">
        <v>84.39</v>
      </c>
      <c r="F41" s="111">
        <v>84.388</v>
      </c>
      <c r="G41" s="114">
        <v>21.5</v>
      </c>
      <c r="H41" s="112">
        <f>SUM(D41:G41)</f>
        <v>190.27800000000002</v>
      </c>
    </row>
    <row r="42" spans="1:8" ht="15" customHeight="1">
      <c r="A42" s="152">
        <v>39</v>
      </c>
      <c r="B42" s="101" t="s">
        <v>136</v>
      </c>
      <c r="C42" s="103" t="s">
        <v>43</v>
      </c>
      <c r="D42" s="111">
        <v>46.5</v>
      </c>
      <c r="E42" s="111">
        <v>42.195</v>
      </c>
      <c r="F42" s="111">
        <v>63.291</v>
      </c>
      <c r="G42" s="114">
        <v>31.5</v>
      </c>
      <c r="H42" s="112">
        <f t="shared" si="1"/>
        <v>183.486</v>
      </c>
    </row>
    <row r="43" spans="1:8" ht="15" customHeight="1">
      <c r="A43" s="152">
        <v>40</v>
      </c>
      <c r="B43" s="101" t="s">
        <v>11</v>
      </c>
      <c r="C43" s="151" t="s">
        <v>43</v>
      </c>
      <c r="D43" s="115">
        <v>0</v>
      </c>
      <c r="E43" s="111">
        <v>42.195</v>
      </c>
      <c r="F43" s="111">
        <v>105.485</v>
      </c>
      <c r="G43" s="114">
        <v>32.73</v>
      </c>
      <c r="H43" s="102">
        <f>SUM(D43:G43)</f>
        <v>180.41</v>
      </c>
    </row>
    <row r="44" spans="1:8" ht="15" customHeight="1">
      <c r="A44" s="152">
        <v>41</v>
      </c>
      <c r="B44" s="101" t="s">
        <v>9</v>
      </c>
      <c r="C44" s="103" t="s">
        <v>50</v>
      </c>
      <c r="D44" s="117">
        <v>51.644</v>
      </c>
      <c r="E44" s="111">
        <v>0</v>
      </c>
      <c r="F44" s="111">
        <v>63.291</v>
      </c>
      <c r="G44" s="114">
        <v>58.05</v>
      </c>
      <c r="H44" s="112">
        <f t="shared" si="1"/>
        <v>172.985</v>
      </c>
    </row>
    <row r="45" spans="1:8" ht="15" customHeight="1">
      <c r="A45" s="152">
        <v>42</v>
      </c>
      <c r="B45" s="101" t="s">
        <v>145</v>
      </c>
      <c r="C45" s="103" t="s">
        <v>46</v>
      </c>
      <c r="D45" s="115">
        <v>0</v>
      </c>
      <c r="E45" s="111">
        <v>42.195</v>
      </c>
      <c r="F45" s="111">
        <v>105.485</v>
      </c>
      <c r="G45" s="111">
        <v>16</v>
      </c>
      <c r="H45" s="113">
        <f t="shared" si="1"/>
        <v>163.68</v>
      </c>
    </row>
    <row r="46" spans="1:8" ht="15" customHeight="1">
      <c r="A46" s="152">
        <v>43</v>
      </c>
      <c r="B46" s="101" t="s">
        <v>108</v>
      </c>
      <c r="C46" s="103" t="s">
        <v>43</v>
      </c>
      <c r="D46" s="115">
        <v>0</v>
      </c>
      <c r="E46" s="111">
        <v>126.585</v>
      </c>
      <c r="F46" s="111">
        <v>0</v>
      </c>
      <c r="G46" s="114">
        <v>32.73</v>
      </c>
      <c r="H46" s="113">
        <f t="shared" si="1"/>
        <v>159.315</v>
      </c>
    </row>
    <row r="47" spans="1:8" ht="15" customHeight="1">
      <c r="A47" s="152">
        <v>44</v>
      </c>
      <c r="B47" s="130" t="s">
        <v>164</v>
      </c>
      <c r="C47" s="151" t="s">
        <v>48</v>
      </c>
      <c r="D47" s="115">
        <v>0</v>
      </c>
      <c r="E47" s="111">
        <v>0</v>
      </c>
      <c r="F47" s="111">
        <v>42.194</v>
      </c>
      <c r="G47" s="114">
        <v>111.05</v>
      </c>
      <c r="H47" s="112">
        <f>SUM(D47:G47)</f>
        <v>153.244</v>
      </c>
    </row>
    <row r="48" spans="1:8" ht="15" customHeight="1">
      <c r="A48" s="152">
        <v>45</v>
      </c>
      <c r="B48" s="130" t="s">
        <v>130</v>
      </c>
      <c r="C48" s="103" t="s">
        <v>43</v>
      </c>
      <c r="D48" s="115">
        <v>0</v>
      </c>
      <c r="E48" s="111">
        <v>84.39</v>
      </c>
      <c r="F48" s="111">
        <v>63.291</v>
      </c>
      <c r="G48" s="114">
        <v>5</v>
      </c>
      <c r="H48" s="102">
        <f>SUM(D48:G48)</f>
        <v>152.68099999999998</v>
      </c>
    </row>
    <row r="49" spans="1:8" ht="15" customHeight="1">
      <c r="A49" s="152">
        <v>46</v>
      </c>
      <c r="B49" s="130" t="s">
        <v>162</v>
      </c>
      <c r="C49" s="103" t="s">
        <v>48</v>
      </c>
      <c r="D49" s="115">
        <v>0</v>
      </c>
      <c r="E49" s="111">
        <v>42.195</v>
      </c>
      <c r="F49" s="111">
        <v>105.485</v>
      </c>
      <c r="G49" s="114">
        <v>0</v>
      </c>
      <c r="H49" s="102">
        <f t="shared" si="1"/>
        <v>147.68</v>
      </c>
    </row>
    <row r="50" spans="1:8" ht="15" customHeight="1">
      <c r="A50" s="152">
        <v>47</v>
      </c>
      <c r="B50" s="130" t="s">
        <v>97</v>
      </c>
      <c r="C50" s="103" t="s">
        <v>43</v>
      </c>
      <c r="D50" s="115">
        <v>0</v>
      </c>
      <c r="E50" s="111">
        <v>126.585</v>
      </c>
      <c r="F50" s="114">
        <v>0</v>
      </c>
      <c r="G50" s="114">
        <v>0</v>
      </c>
      <c r="H50" s="112">
        <f>SUM(D50:G50)</f>
        <v>126.585</v>
      </c>
    </row>
    <row r="51" spans="1:8" ht="15" customHeight="1">
      <c r="A51" s="152">
        <v>48</v>
      </c>
      <c r="B51" s="212" t="s">
        <v>291</v>
      </c>
      <c r="C51" s="151" t="s">
        <v>47</v>
      </c>
      <c r="D51" s="115">
        <v>0</v>
      </c>
      <c r="E51" s="111">
        <v>126.585</v>
      </c>
      <c r="F51" s="115">
        <v>0</v>
      </c>
      <c r="G51" s="115">
        <v>0</v>
      </c>
      <c r="H51" s="112">
        <f>SUM(D51:G51)</f>
        <v>126.585</v>
      </c>
    </row>
    <row r="52" spans="1:8" ht="15" customHeight="1">
      <c r="A52" s="152">
        <v>49</v>
      </c>
      <c r="B52" s="101" t="s">
        <v>127</v>
      </c>
      <c r="C52" s="103" t="s">
        <v>48</v>
      </c>
      <c r="D52" s="115">
        <v>0</v>
      </c>
      <c r="E52" s="111">
        <v>84.39</v>
      </c>
      <c r="F52" s="111">
        <v>42.194</v>
      </c>
      <c r="G52" s="114">
        <v>0</v>
      </c>
      <c r="H52" s="113">
        <f t="shared" si="1"/>
        <v>126.584</v>
      </c>
    </row>
    <row r="53" spans="1:8" ht="15" customHeight="1">
      <c r="A53" s="152">
        <v>50</v>
      </c>
      <c r="B53" s="106" t="s">
        <v>7</v>
      </c>
      <c r="C53" s="110" t="s">
        <v>44</v>
      </c>
      <c r="D53" s="115">
        <v>0</v>
      </c>
      <c r="E53" s="111">
        <v>0</v>
      </c>
      <c r="F53" s="111">
        <v>63.291</v>
      </c>
      <c r="G53" s="114">
        <v>59</v>
      </c>
      <c r="H53" s="113">
        <f t="shared" si="1"/>
        <v>122.291</v>
      </c>
    </row>
    <row r="54" spans="1:8" ht="15" customHeight="1">
      <c r="A54" s="152">
        <v>51</v>
      </c>
      <c r="B54" s="130" t="s">
        <v>131</v>
      </c>
      <c r="C54" s="103" t="s">
        <v>43</v>
      </c>
      <c r="D54" s="115">
        <v>0</v>
      </c>
      <c r="E54" s="111">
        <v>42.195</v>
      </c>
      <c r="F54" s="111">
        <v>42.194</v>
      </c>
      <c r="G54" s="114">
        <v>32.73</v>
      </c>
      <c r="H54" s="102">
        <f>SUM(D54:G54)</f>
        <v>117.119</v>
      </c>
    </row>
    <row r="55" spans="1:8" ht="15" customHeight="1">
      <c r="A55" s="152">
        <v>52</v>
      </c>
      <c r="B55" s="193" t="s">
        <v>215</v>
      </c>
      <c r="C55" s="194" t="s">
        <v>236</v>
      </c>
      <c r="D55" s="116">
        <v>0</v>
      </c>
      <c r="E55" s="123">
        <v>42.195</v>
      </c>
      <c r="F55" s="123">
        <v>42.194</v>
      </c>
      <c r="G55" s="124">
        <v>32.73</v>
      </c>
      <c r="H55" s="98">
        <f>SUM(D55:G55)</f>
        <v>117.119</v>
      </c>
    </row>
    <row r="56" spans="1:8" ht="15" customHeight="1">
      <c r="A56" s="152">
        <v>53</v>
      </c>
      <c r="B56" s="101" t="s">
        <v>152</v>
      </c>
      <c r="C56" s="24" t="s">
        <v>44</v>
      </c>
      <c r="D56" s="115">
        <v>0</v>
      </c>
      <c r="E56" s="111">
        <v>84.39</v>
      </c>
      <c r="F56" s="111">
        <v>21.097</v>
      </c>
      <c r="G56" s="111">
        <v>10</v>
      </c>
      <c r="H56" s="112">
        <f t="shared" si="1"/>
        <v>115.487</v>
      </c>
    </row>
    <row r="57" spans="1:8" ht="15" customHeight="1">
      <c r="A57" s="152">
        <v>54</v>
      </c>
      <c r="B57" s="101" t="s">
        <v>2</v>
      </c>
      <c r="C57" s="103" t="s">
        <v>48</v>
      </c>
      <c r="D57" s="115">
        <v>0</v>
      </c>
      <c r="E57" s="111">
        <v>42.195</v>
      </c>
      <c r="F57" s="111">
        <v>63.291</v>
      </c>
      <c r="G57" s="114">
        <v>10</v>
      </c>
      <c r="H57" s="112">
        <f t="shared" si="1"/>
        <v>115.48599999999999</v>
      </c>
    </row>
    <row r="58" spans="1:8" ht="15" customHeight="1">
      <c r="A58" s="152">
        <v>55</v>
      </c>
      <c r="B58" s="106" t="s">
        <v>60</v>
      </c>
      <c r="C58" s="107" t="s">
        <v>47</v>
      </c>
      <c r="D58" s="115">
        <v>0</v>
      </c>
      <c r="E58" s="111">
        <v>0</v>
      </c>
      <c r="F58" s="111">
        <v>84.388</v>
      </c>
      <c r="G58" s="114">
        <v>28.55</v>
      </c>
      <c r="H58" s="113">
        <f t="shared" si="1"/>
        <v>112.938</v>
      </c>
    </row>
    <row r="59" spans="1:8" ht="15" customHeight="1">
      <c r="A59" s="152">
        <v>56</v>
      </c>
      <c r="B59" s="130" t="s">
        <v>128</v>
      </c>
      <c r="C59" s="117" t="s">
        <v>43</v>
      </c>
      <c r="D59" s="115">
        <v>0</v>
      </c>
      <c r="E59" s="115">
        <v>42.195</v>
      </c>
      <c r="F59" s="111">
        <v>42.194</v>
      </c>
      <c r="G59" s="111">
        <v>22</v>
      </c>
      <c r="H59" s="112">
        <f t="shared" si="1"/>
        <v>106.38900000000001</v>
      </c>
    </row>
    <row r="60" spans="1:8" ht="15" customHeight="1">
      <c r="A60" s="152">
        <v>57</v>
      </c>
      <c r="B60" s="101" t="s">
        <v>85</v>
      </c>
      <c r="C60" s="103" t="s">
        <v>43</v>
      </c>
      <c r="D60" s="115">
        <v>0</v>
      </c>
      <c r="E60" s="111">
        <v>42.195</v>
      </c>
      <c r="F60" s="111">
        <v>63.291</v>
      </c>
      <c r="G60" s="114">
        <v>0</v>
      </c>
      <c r="H60" s="113">
        <f t="shared" si="1"/>
        <v>105.48599999999999</v>
      </c>
    </row>
    <row r="61" spans="1:8" ht="15" customHeight="1">
      <c r="A61" s="152">
        <v>58</v>
      </c>
      <c r="B61" s="106" t="s">
        <v>36</v>
      </c>
      <c r="C61" s="107" t="s">
        <v>47</v>
      </c>
      <c r="D61" s="115">
        <v>0</v>
      </c>
      <c r="E61" s="111">
        <v>42.195</v>
      </c>
      <c r="F61" s="111">
        <v>63.291</v>
      </c>
      <c r="G61" s="114">
        <v>0</v>
      </c>
      <c r="H61" s="112">
        <f t="shared" si="1"/>
        <v>105.48599999999999</v>
      </c>
    </row>
    <row r="62" spans="1:8" ht="15" customHeight="1">
      <c r="A62" s="152">
        <v>59</v>
      </c>
      <c r="B62" s="106" t="s">
        <v>6</v>
      </c>
      <c r="C62" s="107" t="s">
        <v>43</v>
      </c>
      <c r="D62" s="115">
        <v>0</v>
      </c>
      <c r="E62" s="111">
        <v>0</v>
      </c>
      <c r="F62" s="111">
        <v>105.485</v>
      </c>
      <c r="G62" s="114">
        <v>0</v>
      </c>
      <c r="H62" s="113">
        <f t="shared" si="1"/>
        <v>105.485</v>
      </c>
    </row>
    <row r="63" spans="1:8" ht="15" customHeight="1">
      <c r="A63" s="152">
        <v>60</v>
      </c>
      <c r="B63" s="130" t="s">
        <v>218</v>
      </c>
      <c r="C63" s="24" t="s">
        <v>43</v>
      </c>
      <c r="D63" s="115">
        <v>0</v>
      </c>
      <c r="E63" s="111">
        <v>42.195</v>
      </c>
      <c r="F63" s="111">
        <v>42.194</v>
      </c>
      <c r="G63" s="111">
        <v>5.5</v>
      </c>
      <c r="H63" s="102">
        <f aca="true" t="shared" si="2" ref="H63:H73">SUM(D63:G63)</f>
        <v>89.88900000000001</v>
      </c>
    </row>
    <row r="64" spans="1:8" ht="15" customHeight="1">
      <c r="A64" s="152">
        <v>61</v>
      </c>
      <c r="B64" s="130" t="s">
        <v>239</v>
      </c>
      <c r="C64" s="24" t="s">
        <v>43</v>
      </c>
      <c r="D64" s="115">
        <v>0</v>
      </c>
      <c r="E64" s="111">
        <v>84.39</v>
      </c>
      <c r="F64" s="111">
        <v>0</v>
      </c>
      <c r="G64" s="111">
        <v>0</v>
      </c>
      <c r="H64" s="112">
        <f t="shared" si="2"/>
        <v>84.39</v>
      </c>
    </row>
    <row r="65" spans="1:8" ht="15" customHeight="1">
      <c r="A65" s="152">
        <v>62</v>
      </c>
      <c r="B65" s="108" t="s">
        <v>42</v>
      </c>
      <c r="C65" s="109" t="s">
        <v>66</v>
      </c>
      <c r="D65" s="116">
        <v>0</v>
      </c>
      <c r="E65" s="123">
        <v>0</v>
      </c>
      <c r="F65" s="123">
        <v>42.194</v>
      </c>
      <c r="G65" s="124">
        <v>36</v>
      </c>
      <c r="H65" s="119">
        <f t="shared" si="2"/>
        <v>78.194</v>
      </c>
    </row>
    <row r="66" spans="1:8" ht="15" customHeight="1">
      <c r="A66" s="152">
        <v>63</v>
      </c>
      <c r="B66" s="121" t="s">
        <v>39</v>
      </c>
      <c r="C66" s="122" t="s">
        <v>45</v>
      </c>
      <c r="D66" s="116">
        <v>0</v>
      </c>
      <c r="E66" s="123">
        <v>0</v>
      </c>
      <c r="F66" s="123">
        <v>21.097</v>
      </c>
      <c r="G66" s="123">
        <v>53.5</v>
      </c>
      <c r="H66" s="119">
        <f>SUM(D66:G66)</f>
        <v>74.59700000000001</v>
      </c>
    </row>
    <row r="67" spans="1:8" ht="15" customHeight="1">
      <c r="A67" s="152">
        <v>64</v>
      </c>
      <c r="B67" s="106" t="s">
        <v>32</v>
      </c>
      <c r="C67" s="23" t="s">
        <v>46</v>
      </c>
      <c r="D67" s="115">
        <v>0</v>
      </c>
      <c r="E67" s="111">
        <v>42.195</v>
      </c>
      <c r="F67" s="111">
        <v>21.097</v>
      </c>
      <c r="G67" s="111">
        <v>0</v>
      </c>
      <c r="H67" s="113">
        <f t="shared" si="2"/>
        <v>63.292</v>
      </c>
    </row>
    <row r="68" spans="1:8" ht="15" customHeight="1">
      <c r="A68" s="152">
        <v>65</v>
      </c>
      <c r="B68" s="193" t="s">
        <v>116</v>
      </c>
      <c r="C68" s="210" t="s">
        <v>279</v>
      </c>
      <c r="D68" s="115">
        <v>0</v>
      </c>
      <c r="E68" s="111">
        <v>42.195</v>
      </c>
      <c r="F68" s="111">
        <v>21.097</v>
      </c>
      <c r="G68" s="115">
        <v>0</v>
      </c>
      <c r="H68" s="112">
        <f t="shared" si="2"/>
        <v>63.292</v>
      </c>
    </row>
    <row r="69" spans="1:8" ht="15" customHeight="1">
      <c r="A69" s="152">
        <v>66</v>
      </c>
      <c r="B69" s="130" t="s">
        <v>133</v>
      </c>
      <c r="C69" s="24" t="s">
        <v>44</v>
      </c>
      <c r="D69" s="115">
        <v>0</v>
      </c>
      <c r="E69" s="111">
        <v>0</v>
      </c>
      <c r="F69" s="111">
        <v>63.291</v>
      </c>
      <c r="G69" s="111">
        <v>0</v>
      </c>
      <c r="H69" s="102">
        <f t="shared" si="2"/>
        <v>63.291</v>
      </c>
    </row>
    <row r="70" spans="1:8" ht="15" customHeight="1">
      <c r="A70" s="152">
        <v>67</v>
      </c>
      <c r="B70" s="130" t="s">
        <v>180</v>
      </c>
      <c r="C70" s="117" t="s">
        <v>44</v>
      </c>
      <c r="D70" s="115">
        <v>0</v>
      </c>
      <c r="E70" s="115">
        <v>0</v>
      </c>
      <c r="F70" s="115">
        <v>0</v>
      </c>
      <c r="G70" s="111">
        <v>50</v>
      </c>
      <c r="H70" s="112">
        <f t="shared" si="2"/>
        <v>50</v>
      </c>
    </row>
    <row r="71" spans="1:8" ht="15" customHeight="1">
      <c r="A71" s="152">
        <v>68</v>
      </c>
      <c r="B71" s="212" t="s">
        <v>124</v>
      </c>
      <c r="C71" s="151" t="s">
        <v>48</v>
      </c>
      <c r="D71" s="115">
        <v>0</v>
      </c>
      <c r="E71" s="111">
        <v>0</v>
      </c>
      <c r="F71" s="115">
        <v>21.097</v>
      </c>
      <c r="G71" s="115">
        <v>23</v>
      </c>
      <c r="H71" s="112">
        <f t="shared" si="2"/>
        <v>44.097</v>
      </c>
    </row>
    <row r="72" spans="1:8" ht="15" customHeight="1">
      <c r="A72" s="152">
        <v>69</v>
      </c>
      <c r="B72" s="130" t="s">
        <v>268</v>
      </c>
      <c r="C72" s="117" t="s">
        <v>47</v>
      </c>
      <c r="D72" s="115">
        <v>0</v>
      </c>
      <c r="E72" s="111">
        <v>42.195</v>
      </c>
      <c r="F72" s="111">
        <v>0</v>
      </c>
      <c r="G72" s="111">
        <v>0</v>
      </c>
      <c r="H72" s="112">
        <f t="shared" si="2"/>
        <v>42.195</v>
      </c>
    </row>
    <row r="73" spans="1:8" ht="15" customHeight="1">
      <c r="A73" s="152">
        <v>70</v>
      </c>
      <c r="B73" s="193" t="s">
        <v>272</v>
      </c>
      <c r="C73" s="210" t="s">
        <v>66</v>
      </c>
      <c r="D73" s="115">
        <v>0</v>
      </c>
      <c r="E73" s="111">
        <v>42.195</v>
      </c>
      <c r="F73" s="111">
        <v>0</v>
      </c>
      <c r="G73" s="111">
        <v>0</v>
      </c>
      <c r="H73" s="112">
        <f t="shared" si="2"/>
        <v>42.195</v>
      </c>
    </row>
    <row r="74" spans="1:8" ht="15" customHeight="1">
      <c r="A74" s="152">
        <v>71</v>
      </c>
      <c r="B74" s="130" t="s">
        <v>86</v>
      </c>
      <c r="C74" s="117" t="s">
        <v>51</v>
      </c>
      <c r="D74" s="115">
        <v>0</v>
      </c>
      <c r="E74" s="111">
        <v>42.195</v>
      </c>
      <c r="F74" s="115">
        <v>0</v>
      </c>
      <c r="G74" s="115">
        <v>0</v>
      </c>
      <c r="H74" s="112">
        <f>SUM(D74:G74)</f>
        <v>42.195</v>
      </c>
    </row>
    <row r="75" spans="1:8" ht="15" customHeight="1">
      <c r="A75" s="152">
        <v>72</v>
      </c>
      <c r="B75" s="212" t="s">
        <v>292</v>
      </c>
      <c r="C75" s="151" t="s">
        <v>44</v>
      </c>
      <c r="D75" s="115">
        <v>0</v>
      </c>
      <c r="E75" s="111">
        <v>42.195</v>
      </c>
      <c r="F75" s="115">
        <v>0</v>
      </c>
      <c r="G75" s="115">
        <v>0</v>
      </c>
      <c r="H75" s="112">
        <f>SUM(D75:G75)</f>
        <v>42.195</v>
      </c>
    </row>
    <row r="76" spans="1:8" ht="15" customHeight="1">
      <c r="A76" s="152">
        <v>73</v>
      </c>
      <c r="B76" s="217" t="s">
        <v>293</v>
      </c>
      <c r="C76" s="218" t="s">
        <v>81</v>
      </c>
      <c r="D76" s="115">
        <v>0</v>
      </c>
      <c r="E76" s="111">
        <v>42.195</v>
      </c>
      <c r="F76" s="115">
        <v>0</v>
      </c>
      <c r="G76" s="115">
        <v>0</v>
      </c>
      <c r="H76" s="112">
        <f>SUM(D76:G76)</f>
        <v>42.195</v>
      </c>
    </row>
    <row r="77" spans="1:8" ht="15" customHeight="1">
      <c r="A77" s="152">
        <v>74</v>
      </c>
      <c r="B77" s="212" t="s">
        <v>209</v>
      </c>
      <c r="C77" s="151" t="s">
        <v>43</v>
      </c>
      <c r="D77" s="115">
        <v>0</v>
      </c>
      <c r="E77" s="111">
        <v>42.195</v>
      </c>
      <c r="F77" s="115">
        <v>0</v>
      </c>
      <c r="G77" s="115">
        <v>0</v>
      </c>
      <c r="H77" s="112">
        <f>SUM(D77:G77)</f>
        <v>42.195</v>
      </c>
    </row>
    <row r="78" ht="15" customHeight="1"/>
    <row r="79" ht="15" customHeight="1"/>
    <row r="80" ht="15" customHeight="1"/>
    <row r="81" ht="15" customHeight="1">
      <c r="B81" s="208" t="s">
        <v>278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</sheetData>
  <autoFilter ref="A3:H66"/>
  <mergeCells count="1">
    <mergeCell ref="A1:H1"/>
  </mergeCells>
  <printOptions/>
  <pageMargins left="0.73" right="0.61" top="0.6" bottom="1" header="0.5" footer="0.5"/>
  <pageSetup horizontalDpi="300" verticalDpi="300" orientation="portrait" paperSize="9" scale="8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9" sqref="J9"/>
    </sheetView>
  </sheetViews>
  <sheetFormatPr defaultColWidth="9.140625" defaultRowHeight="12.75"/>
  <cols>
    <col min="1" max="3" width="8.8515625" style="219" customWidth="1"/>
    <col min="4" max="4" width="12.421875" style="219" customWidth="1"/>
    <col min="5" max="5" width="8.8515625" style="219" customWidth="1"/>
    <col min="6" max="6" width="3.8515625" style="219" customWidth="1"/>
    <col min="7" max="7" width="12.00390625" style="219" customWidth="1"/>
    <col min="8" max="9" width="8.8515625" style="219" customWidth="1"/>
    <col min="10" max="10" width="10.140625" style="219" bestFit="1" customWidth="1"/>
    <col min="11" max="16384" width="8.8515625" style="219" customWidth="1"/>
  </cols>
  <sheetData>
    <row r="1" spans="1:7" ht="17.25">
      <c r="A1" s="256" t="s">
        <v>298</v>
      </c>
      <c r="B1" s="256"/>
      <c r="C1" s="256"/>
      <c r="D1" s="256"/>
      <c r="E1" s="256"/>
      <c r="F1" s="256"/>
      <c r="G1" s="256"/>
    </row>
    <row r="2" spans="1:7" ht="15">
      <c r="A2" s="260" t="s">
        <v>317</v>
      </c>
      <c r="B2" s="260"/>
      <c r="C2" s="260"/>
      <c r="D2" s="260"/>
      <c r="E2" s="260"/>
      <c r="F2" s="260"/>
      <c r="G2" s="260"/>
    </row>
    <row r="3" spans="1:8" ht="15" customHeight="1">
      <c r="A3" s="249" t="s">
        <v>318</v>
      </c>
      <c r="B3" s="249"/>
      <c r="C3" s="249"/>
      <c r="D3" s="249"/>
      <c r="E3" s="249"/>
      <c r="F3" s="249"/>
      <c r="G3" s="249"/>
      <c r="H3" s="221"/>
    </row>
    <row r="4" spans="1:8" ht="15" customHeight="1">
      <c r="A4" s="220"/>
      <c r="B4" s="220"/>
      <c r="C4" s="220"/>
      <c r="D4" s="220"/>
      <c r="E4" s="220"/>
      <c r="F4" s="220"/>
      <c r="G4" s="220"/>
      <c r="H4" s="221"/>
    </row>
    <row r="5" spans="1:8" ht="15" customHeight="1">
      <c r="A5" s="249" t="s">
        <v>326</v>
      </c>
      <c r="B5" s="249"/>
      <c r="C5" s="249"/>
      <c r="D5" s="249"/>
      <c r="E5" s="249"/>
      <c r="F5" s="249"/>
      <c r="G5" s="249"/>
      <c r="H5" s="221"/>
    </row>
    <row r="6" spans="1:8" ht="17.25" customHeight="1">
      <c r="A6" s="249"/>
      <c r="B6" s="249"/>
      <c r="C6" s="249"/>
      <c r="D6" s="249"/>
      <c r="E6" s="249"/>
      <c r="F6" s="249"/>
      <c r="G6" s="249"/>
      <c r="H6" s="221"/>
    </row>
    <row r="7" spans="1:8" ht="15" customHeight="1">
      <c r="A7" s="220"/>
      <c r="B7" s="220"/>
      <c r="C7" s="220"/>
      <c r="D7" s="220"/>
      <c r="E7" s="220"/>
      <c r="F7" s="220"/>
      <c r="G7" s="220"/>
      <c r="H7" s="221"/>
    </row>
    <row r="8" spans="1:7" ht="12.75">
      <c r="A8" s="250" t="s">
        <v>306</v>
      </c>
      <c r="B8" s="251"/>
      <c r="C8" s="251"/>
      <c r="D8" s="251"/>
      <c r="E8" s="252"/>
      <c r="F8" s="225" t="s">
        <v>299</v>
      </c>
      <c r="G8" s="226">
        <v>74</v>
      </c>
    </row>
    <row r="9" spans="1:10" ht="12.75">
      <c r="A9" s="222" t="s">
        <v>307</v>
      </c>
      <c r="B9" s="223"/>
      <c r="C9" s="223"/>
      <c r="D9" s="223"/>
      <c r="E9" s="227"/>
      <c r="F9" s="225" t="s">
        <v>299</v>
      </c>
      <c r="G9" s="228">
        <v>142</v>
      </c>
      <c r="J9" s="229"/>
    </row>
    <row r="10" spans="1:7" ht="12.75">
      <c r="A10" s="250" t="s">
        <v>308</v>
      </c>
      <c r="B10" s="251"/>
      <c r="C10" s="251"/>
      <c r="D10" s="251"/>
      <c r="E10" s="252"/>
      <c r="F10" s="225" t="s">
        <v>299</v>
      </c>
      <c r="G10" s="226">
        <v>786</v>
      </c>
    </row>
    <row r="11" spans="1:7" ht="12.75">
      <c r="A11" s="222" t="s">
        <v>309</v>
      </c>
      <c r="B11" s="223"/>
      <c r="C11" s="223"/>
      <c r="D11" s="223"/>
      <c r="E11" s="224"/>
      <c r="F11" s="225" t="s">
        <v>299</v>
      </c>
      <c r="G11" s="230">
        <v>5.5</v>
      </c>
    </row>
    <row r="12" spans="1:7" ht="12.75">
      <c r="A12" s="222" t="s">
        <v>300</v>
      </c>
      <c r="B12" s="223"/>
      <c r="C12" s="223"/>
      <c r="D12" s="223"/>
      <c r="E12" s="224"/>
      <c r="F12" s="225" t="s">
        <v>63</v>
      </c>
      <c r="G12" s="230">
        <v>32.8</v>
      </c>
    </row>
    <row r="13" spans="1:10" ht="12.75">
      <c r="A13" s="250" t="s">
        <v>310</v>
      </c>
      <c r="B13" s="251"/>
      <c r="C13" s="251"/>
      <c r="D13" s="251"/>
      <c r="E13" s="252"/>
      <c r="F13" s="225" t="s">
        <v>63</v>
      </c>
      <c r="G13" s="231">
        <v>25817.567</v>
      </c>
      <c r="J13" s="229"/>
    </row>
    <row r="14" spans="1:7" ht="12.75">
      <c r="A14" s="254" t="s">
        <v>324</v>
      </c>
      <c r="B14" s="255"/>
      <c r="C14" s="255"/>
      <c r="D14" s="255"/>
      <c r="E14" s="255"/>
      <c r="F14" s="255"/>
      <c r="G14" s="232" t="s">
        <v>325</v>
      </c>
    </row>
    <row r="15" spans="1:7" ht="12.75">
      <c r="A15" s="254" t="s">
        <v>311</v>
      </c>
      <c r="B15" s="255"/>
      <c r="C15" s="255"/>
      <c r="D15" s="255"/>
      <c r="E15" s="255"/>
      <c r="F15" s="255"/>
      <c r="G15" s="233">
        <v>5.24</v>
      </c>
    </row>
    <row r="16" spans="1:8" ht="12.75">
      <c r="A16" s="254" t="s">
        <v>312</v>
      </c>
      <c r="B16" s="255"/>
      <c r="C16" s="255"/>
      <c r="D16" s="255"/>
      <c r="E16" s="255"/>
      <c r="F16" s="255"/>
      <c r="G16" s="234">
        <v>11.1</v>
      </c>
      <c r="H16" s="235"/>
    </row>
    <row r="17" spans="6:10" ht="12">
      <c r="F17" s="236"/>
      <c r="J17" s="229"/>
    </row>
    <row r="18" spans="1:10" ht="12.75">
      <c r="A18" s="253" t="s">
        <v>313</v>
      </c>
      <c r="B18" s="253"/>
      <c r="C18" s="253"/>
      <c r="D18" s="253"/>
      <c r="E18" s="247" t="s">
        <v>319</v>
      </c>
      <c r="F18" s="237" t="s">
        <v>299</v>
      </c>
      <c r="G18" s="238">
        <v>284</v>
      </c>
      <c r="J18" s="229"/>
    </row>
    <row r="19" spans="1:10" ht="12.75">
      <c r="A19" s="239" t="s">
        <v>301</v>
      </c>
      <c r="B19" s="240"/>
      <c r="C19" s="240"/>
      <c r="D19" s="240"/>
      <c r="E19" s="241"/>
      <c r="F19" s="237" t="s">
        <v>299</v>
      </c>
      <c r="G19" s="242">
        <v>52</v>
      </c>
      <c r="J19" s="229"/>
    </row>
    <row r="20" spans="1:10" ht="12.75">
      <c r="A20" s="257" t="s">
        <v>302</v>
      </c>
      <c r="B20" s="258"/>
      <c r="C20" s="258"/>
      <c r="D20" s="258"/>
      <c r="E20" s="259"/>
      <c r="F20" s="237" t="s">
        <v>63</v>
      </c>
      <c r="G20" s="243">
        <v>11983.38</v>
      </c>
      <c r="J20" s="229"/>
    </row>
    <row r="21" spans="6:10" ht="12.75">
      <c r="F21" s="236"/>
      <c r="G21" s="244"/>
      <c r="J21" s="245"/>
    </row>
    <row r="22" spans="1:7" ht="12.75">
      <c r="A22" s="253" t="s">
        <v>314</v>
      </c>
      <c r="B22" s="253"/>
      <c r="C22" s="253"/>
      <c r="D22" s="253"/>
      <c r="E22" s="247" t="s">
        <v>320</v>
      </c>
      <c r="F22" s="237" t="s">
        <v>299</v>
      </c>
      <c r="G22" s="238">
        <v>240</v>
      </c>
    </row>
    <row r="23" spans="1:10" ht="12.75">
      <c r="A23" s="239" t="s">
        <v>303</v>
      </c>
      <c r="B23" s="240"/>
      <c r="C23" s="240"/>
      <c r="D23" s="240"/>
      <c r="E23" s="241"/>
      <c r="F23" s="237" t="s">
        <v>299</v>
      </c>
      <c r="G23" s="246">
        <v>33</v>
      </c>
      <c r="J23" s="229"/>
    </row>
    <row r="24" spans="1:7" ht="12.75">
      <c r="A24" s="257" t="s">
        <v>302</v>
      </c>
      <c r="B24" s="258"/>
      <c r="C24" s="258"/>
      <c r="D24" s="258"/>
      <c r="E24" s="259"/>
      <c r="F24" s="237" t="s">
        <v>63</v>
      </c>
      <c r="G24" s="243">
        <v>5063.28</v>
      </c>
    </row>
    <row r="26" spans="1:7" ht="12.75">
      <c r="A26" s="253" t="s">
        <v>315</v>
      </c>
      <c r="B26" s="253"/>
      <c r="C26" s="253"/>
      <c r="D26" s="253"/>
      <c r="E26" s="247" t="s">
        <v>321</v>
      </c>
      <c r="F26" s="237" t="s">
        <v>299</v>
      </c>
      <c r="G26" s="238">
        <v>165</v>
      </c>
    </row>
    <row r="27" spans="1:10" ht="12.75">
      <c r="A27" s="239" t="s">
        <v>304</v>
      </c>
      <c r="B27" s="240"/>
      <c r="C27" s="240"/>
      <c r="D27" s="240"/>
      <c r="E27" s="241"/>
      <c r="F27" s="237" t="s">
        <v>299</v>
      </c>
      <c r="G27" s="246">
        <v>34</v>
      </c>
      <c r="J27" s="229"/>
    </row>
    <row r="28" spans="1:7" ht="12.75">
      <c r="A28" s="257" t="s">
        <v>302</v>
      </c>
      <c r="B28" s="258"/>
      <c r="C28" s="258"/>
      <c r="D28" s="258"/>
      <c r="E28" s="259"/>
      <c r="F28" s="237" t="s">
        <v>63</v>
      </c>
      <c r="G28" s="243">
        <v>2447.78</v>
      </c>
    </row>
    <row r="29" spans="6:7" ht="12.75">
      <c r="F29" s="236"/>
      <c r="G29" s="244"/>
    </row>
    <row r="30" spans="1:7" ht="12.75">
      <c r="A30" s="253" t="s">
        <v>316</v>
      </c>
      <c r="B30" s="253"/>
      <c r="C30" s="253"/>
      <c r="D30" s="253"/>
      <c r="E30" s="247" t="s">
        <v>322</v>
      </c>
      <c r="F30" s="237" t="s">
        <v>299</v>
      </c>
      <c r="G30" s="238">
        <v>97</v>
      </c>
    </row>
    <row r="31" spans="1:10" ht="12.75">
      <c r="A31" s="239" t="s">
        <v>305</v>
      </c>
      <c r="B31" s="240"/>
      <c r="C31" s="240"/>
      <c r="D31" s="240"/>
      <c r="E31" s="241"/>
      <c r="F31" s="237" t="s">
        <v>299</v>
      </c>
      <c r="G31" s="246">
        <v>23</v>
      </c>
      <c r="J31" s="229"/>
    </row>
    <row r="32" spans="1:7" ht="12.75">
      <c r="A32" s="257" t="s">
        <v>302</v>
      </c>
      <c r="B32" s="258"/>
      <c r="C32" s="258"/>
      <c r="D32" s="258"/>
      <c r="E32" s="259"/>
      <c r="F32" s="237" t="s">
        <v>63</v>
      </c>
      <c r="G32" s="243">
        <v>6323.127</v>
      </c>
    </row>
    <row r="35" ht="12">
      <c r="G35" s="235"/>
    </row>
  </sheetData>
  <mergeCells count="18">
    <mergeCell ref="A1:G1"/>
    <mergeCell ref="A32:E32"/>
    <mergeCell ref="A10:E10"/>
    <mergeCell ref="A20:E20"/>
    <mergeCell ref="A8:E8"/>
    <mergeCell ref="A24:E24"/>
    <mergeCell ref="A28:E28"/>
    <mergeCell ref="A2:G2"/>
    <mergeCell ref="A3:G3"/>
    <mergeCell ref="A22:D22"/>
    <mergeCell ref="A13:E13"/>
    <mergeCell ref="A30:D30"/>
    <mergeCell ref="A26:D26"/>
    <mergeCell ref="A14:F14"/>
    <mergeCell ref="A15:F15"/>
    <mergeCell ref="A16:F16"/>
    <mergeCell ref="A18:D18"/>
    <mergeCell ref="A5:G6"/>
  </mergeCells>
  <printOptions/>
  <pageMargins left="1.84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</cp:lastModifiedBy>
  <cp:lastPrinted>2005-12-11T22:44:10Z</cp:lastPrinted>
  <dcterms:created xsi:type="dcterms:W3CDTF">2005-01-07T17:57:56Z</dcterms:created>
  <dcterms:modified xsi:type="dcterms:W3CDTF">2005-12-14T22:33:56Z</dcterms:modified>
  <cp:category/>
  <cp:version/>
  <cp:contentType/>
  <cp:contentStatus/>
</cp:coreProperties>
</file>