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" yWindow="65344" windowWidth="15456" windowHeight="3060" tabRatio="841" activeTab="0"/>
  </bookViews>
  <sheets>
    <sheet name="GARB2018" sheetId="1" r:id="rId1"/>
  </sheets>
  <definedNames>
    <definedName name="_xlfn.IFERROR" hidden="1">#NAME?</definedName>
    <definedName name="_xlnm.Print_Area" localSheetId="0">'GARB2018'!$A$4:$B$51</definedName>
  </definedNames>
  <calcPr fullCalcOnLoad="1"/>
</workbook>
</file>

<file path=xl/sharedStrings.xml><?xml version="1.0" encoding="utf-8"?>
<sst xmlns="http://schemas.openxmlformats.org/spreadsheetml/2006/main" count="142" uniqueCount="107">
  <si>
    <t>APPIANI SERGIO</t>
  </si>
  <si>
    <t>Cat.</t>
  </si>
  <si>
    <t>TOT    km</t>
  </si>
  <si>
    <t xml:space="preserve"> SM50 </t>
  </si>
  <si>
    <t xml:space="preserve"> SM40 </t>
  </si>
  <si>
    <t xml:space="preserve"> SM35 </t>
  </si>
  <si>
    <t xml:space="preserve"> SM </t>
  </si>
  <si>
    <t xml:space="preserve"> SM45 </t>
  </si>
  <si>
    <t xml:space="preserve"> SM65 </t>
  </si>
  <si>
    <t>BONADEI FABRIZIO</t>
  </si>
  <si>
    <t xml:space="preserve"> SM55 </t>
  </si>
  <si>
    <t>DE LEIDI FLAVIO</t>
  </si>
  <si>
    <t>ESPOSITO MIRKO</t>
  </si>
  <si>
    <t>FRATUS ROSARIO</t>
  </si>
  <si>
    <t>GIUDICI RICCARDO</t>
  </si>
  <si>
    <t>NAVA MATTEO</t>
  </si>
  <si>
    <t>ORLANDINI LUIGI</t>
  </si>
  <si>
    <t>PAGNONCELLI GIANLUCA</t>
  </si>
  <si>
    <t>PECCHIOLI STEFANO</t>
  </si>
  <si>
    <t>PEDRUZZI GIOVANNI</t>
  </si>
  <si>
    <t>PILEGGI BRUNO</t>
  </si>
  <si>
    <t>SALVINI ALDO</t>
  </si>
  <si>
    <t>ZAMBLERA ZAVERIO</t>
  </si>
  <si>
    <t>MAGNI MARCO</t>
  </si>
  <si>
    <t>LOCATELLI FERDINANDO</t>
  </si>
  <si>
    <t>FIGAROLI GIAN BATTISTA</t>
  </si>
  <si>
    <t>CAMPANA GAETANO</t>
  </si>
  <si>
    <t xml:space="preserve"> SF35 </t>
  </si>
  <si>
    <t>ACETI PAOLO</t>
  </si>
  <si>
    <t>BISACCO GIUSEPPE</t>
  </si>
  <si>
    <t>MICHELI MAURO</t>
  </si>
  <si>
    <t>VENTRE CARMELO</t>
  </si>
  <si>
    <t xml:space="preserve"> SF40</t>
  </si>
  <si>
    <t>GREGGIA NICOLA</t>
  </si>
  <si>
    <t xml:space="preserve"> SM60</t>
  </si>
  <si>
    <t xml:space="preserve"> SF50</t>
  </si>
  <si>
    <t>CHIAPPINI ELENA</t>
  </si>
  <si>
    <t>FINCO SILVANO</t>
  </si>
  <si>
    <t>MAFFIOLETTI DAVID EMILIO</t>
  </si>
  <si>
    <t>TRIANNI STEFANO</t>
  </si>
  <si>
    <t>GIBELLINI CLAUDIA</t>
  </si>
  <si>
    <t>N° MARATONE</t>
  </si>
  <si>
    <t>N° MEZZE MARATONE</t>
  </si>
  <si>
    <t>DELLAPIANA FAUSTO</t>
  </si>
  <si>
    <t>Mezza Maratona di San Gaudenzio  NOVARA</t>
  </si>
  <si>
    <t>Mezza Maratona sul BREMBO</t>
  </si>
  <si>
    <t>BOSCHINI MATTEO</t>
  </si>
  <si>
    <t>FIRST MARATHON - Calderara sul Reno</t>
  </si>
  <si>
    <t>LONGONI MATTEO</t>
  </si>
  <si>
    <t>ECORUN COLLIS  Monteforte d'Alpone</t>
  </si>
  <si>
    <t>CEREDA MARCO</t>
  </si>
  <si>
    <t>Scaldagambe Winter Trail  CARVICO</t>
  </si>
  <si>
    <t>ECOMaratona CLIVUS Monteforte d'Alpone</t>
  </si>
  <si>
    <t>Winter Night Run   DOBBIACO</t>
  </si>
  <si>
    <t>GARDANI CRISTIANO</t>
  </si>
  <si>
    <t>RANDONI ROSA</t>
  </si>
  <si>
    <t>Il Giro del Lago d'Orta</t>
  </si>
  <si>
    <t>PIETRA STEFANO</t>
  </si>
  <si>
    <t>MARTINELLI FRANCESCO T.</t>
  </si>
  <si>
    <t>FARANDA CARLO</t>
  </si>
  <si>
    <t>ARNOLDI MAURO</t>
  </si>
  <si>
    <t>Cross per Tutti    CESANO MADERNO</t>
  </si>
  <si>
    <t xml:space="preserve">Circuito Cross Monga MARTINENGO   </t>
  </si>
  <si>
    <t>CORNA SABRINA</t>
  </si>
  <si>
    <t>La Mezza del Castello   VITTUONE</t>
  </si>
  <si>
    <t>SUPER MARATHON     FANO</t>
  </si>
  <si>
    <t>GIULIETTA &amp; ROMEO Half Marathon (VR)</t>
  </si>
  <si>
    <t>Maratonina di TREVIGLIO</t>
  </si>
  <si>
    <t>BRUNELLO CROSSING Montalcino (SI)</t>
  </si>
  <si>
    <t>AMBONI SILVIA</t>
  </si>
  <si>
    <t>BADONI GIANMARCO</t>
  </si>
  <si>
    <t>URBAN NIGHT TRAIL DEI MILLE - Bergamo</t>
  </si>
  <si>
    <t>TRAIL DI BOZZ                                      Arsago Seprio (VA)</t>
  </si>
  <si>
    <t>MARCHIONNA ANGELO</t>
  </si>
  <si>
    <t>Maratona delle TERRE VERDIANE</t>
  </si>
  <si>
    <t>GIBELLINI STEFANO</t>
  </si>
  <si>
    <t>TERRE DI SIENA Ultramarathon</t>
  </si>
  <si>
    <t>BERGAMO CITY RUN  21k, 10k</t>
  </si>
  <si>
    <t>5 MULINI Cross Country San Vittore Olona</t>
  </si>
  <si>
    <t>Cross per turri: SEVESO</t>
  </si>
  <si>
    <t>WINTER TRAIL del VINO Derthona-Carbonara S.</t>
  </si>
  <si>
    <t>CORSA DEL PRINCIPE Salsomaggiore-Soragna</t>
  </si>
  <si>
    <t>Volkswagen LECCO       Half Marathon</t>
  </si>
  <si>
    <t>GARB 2018                                  Classifica provvisoria                            a fine MARZO</t>
  </si>
  <si>
    <t>6 ORE DI PASTRENGO TRAIL</t>
  </si>
  <si>
    <t>MORE' ROSSANA</t>
  </si>
  <si>
    <t>Three for Team - Trail di ARENZANO</t>
  </si>
  <si>
    <t xml:space="preserve"> SF45</t>
  </si>
  <si>
    <t>PALONI MICAELA</t>
  </si>
  <si>
    <t>Fonteviva WhiteMarathon MASSA-CARRARA</t>
  </si>
  <si>
    <t>BAM Brescia Art Marathon 42, 21, 10</t>
  </si>
  <si>
    <t>SCARPAD'ORO Half Marathon - VIGEVANO</t>
  </si>
  <si>
    <t>STRAMILANO</t>
  </si>
  <si>
    <t>3 SANTI TRAIL: L'EREMITICA 36k</t>
  </si>
  <si>
    <t>BARLABA' MARCELLO</t>
  </si>
  <si>
    <t>SKY DEL CANTO    Carvico (BG)</t>
  </si>
  <si>
    <t>GIBELLINI GIORGIO MARIO</t>
  </si>
  <si>
    <t>RECORDANDO 6 ORE     Torino</t>
  </si>
  <si>
    <t>6 / 12 ORE / Maratona   CASTELLO DI BRESCIA</t>
  </si>
  <si>
    <t>DOLOMITI Winter Trail   Lavarone  22, 12 km</t>
  </si>
  <si>
    <t>ULTRABERICUS TRAIL    Vicenza  65, 22 km</t>
  </si>
  <si>
    <t>MARONI GABRIELLA</t>
  </si>
  <si>
    <t xml:space="preserve"> SF55</t>
  </si>
  <si>
    <t>RTO TRAIL                                 Morazzone (VA)</t>
  </si>
  <si>
    <t>CHIANTI TRAIL                           Radda in Chianti (SI)</t>
  </si>
  <si>
    <t>Maratonina delle 4 Porte Pieve di Cento (BO)</t>
  </si>
  <si>
    <t>Maratona di TREVISO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</si>
</sst>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  <numFmt numFmtId="166" formatCode="hh&quot;:&quot;mm&quot;:&quot;ss"/>
    <numFmt numFmtId="167" formatCode="mm&quot;:&quot;ss.0"/>
    <numFmt numFmtId="168" formatCode="[h]&quot;:&quot;mm&quot;:&quot;ss"/>
    <numFmt numFmtId="169" formatCode="dd/mm/yyyy&quot; &quot;hh&quot;:&quot;mm"/>
    <numFmt numFmtId="170" formatCode="&quot; &quot;#,##0.00&quot; &quot;;&quot;-&quot;#,##0.00&quot; &quot;;&quot; -&quot;00&quot; &quot;;&quot; &quot;@&quot; &quot;"/>
    <numFmt numFmtId="171" formatCode="h:mm:ss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00"/>
    <numFmt numFmtId="177" formatCode="#,##0.00000"/>
    <numFmt numFmtId="178" formatCode="mmm\-yyyy"/>
    <numFmt numFmtId="179" formatCode="[$-410]dddd\ d\ mmmm\ yyyy"/>
    <numFmt numFmtId="180" formatCode="h\.mm\.ss"/>
    <numFmt numFmtId="181" formatCode="0.0"/>
    <numFmt numFmtId="182" formatCode="dd/mm/yy;@"/>
    <numFmt numFmtId="183" formatCode="[h]\:mm\:ss"/>
    <numFmt numFmtId="184" formatCode="dd/mm/yy"/>
    <numFmt numFmtId="185" formatCode="&quot; &quot;#,##0.000&quot; &quot;;&quot;-&quot;#,##0.000&quot; &quot;;&quot; -&quot;00.0&quot; &quot;;&quot; &quot;@&quot; &quot;"/>
    <numFmt numFmtId="186" formatCode="0.0000"/>
    <numFmt numFmtId="187" formatCode="0.000;[Red]0.000"/>
    <numFmt numFmtId="188" formatCode="&quot; &quot;#,##0.0&quot; &quot;;&quot;-&quot;#,##0.0&quot; &quot;;&quot; -&quot;00&quot; &quot;;&quot; &quot;@&quot; &quot;"/>
    <numFmt numFmtId="189" formatCode="&quot; &quot;#,##0.00&quot; &quot;;&quot;-&quot;#,##0.00&quot; &quot;;&quot; -&quot;00.0&quot; &quot;;&quot; &quot;@&quot; &quot;"/>
    <numFmt numFmtId="190" formatCode="&quot; &quot;#,##0.000&quot; &quot;;&quot;-&quot;#,##0.000&quot; &quot;;&quot; -&quot;00.00&quot; &quot;;&quot; &quot;@&quot; &quot;"/>
    <numFmt numFmtId="191" formatCode="0;\-0;;@"/>
    <numFmt numFmtId="192" formatCode="&quot; &quot;#,##0.0000&quot; &quot;;&quot;-&quot;#,##0.0000&quot; &quot;;&quot; -&quot;00.00&quot; &quot;;&quot; &quot;@&quot; &quot;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14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FF00FF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32" fillId="0" borderId="2" applyNumberFormat="0" applyFill="0" applyAlignment="0" applyProtection="0"/>
    <xf numFmtId="0" fontId="33" fillId="19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25" borderId="1" applyNumberFormat="0" applyAlignment="0" applyProtection="0"/>
    <xf numFmtId="17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6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ont="0" applyBorder="0" applyProtection="0">
      <alignment/>
    </xf>
    <xf numFmtId="0" fontId="1" fillId="27" borderId="4" applyNumberFormat="0" applyFont="0" applyAlignment="0" applyProtection="0"/>
    <xf numFmtId="0" fontId="36" fillId="18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42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9" fontId="9" fillId="30" borderId="10" xfId="53" applyNumberFormat="1" applyFont="1" applyFill="1" applyBorder="1" applyAlignment="1" applyProtection="1">
      <alignment horizontal="center" wrapText="1"/>
      <protection locked="0"/>
    </xf>
    <xf numFmtId="49" fontId="2" fillId="30" borderId="10" xfId="53" applyNumberFormat="1" applyFont="1" applyFill="1" applyBorder="1" applyAlignment="1" applyProtection="1">
      <alignment horizontal="center" textRotation="90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43" fillId="27" borderId="0" xfId="0" applyFont="1" applyFill="1" applyAlignment="1" applyProtection="1">
      <alignment horizontal="center" vertical="center"/>
      <protection locked="0"/>
    </xf>
    <xf numFmtId="16" fontId="43" fillId="27" borderId="0" xfId="0" applyNumberFormat="1" applyFont="1" applyFill="1" applyAlignment="1" applyProtection="1">
      <alignment horizontal="center" vertical="center"/>
      <protection locked="0"/>
    </xf>
    <xf numFmtId="49" fontId="42" fillId="27" borderId="0" xfId="0" applyNumberFormat="1" applyFont="1" applyFill="1" applyAlignment="1" applyProtection="1">
      <alignment vertical="center"/>
      <protection locked="0"/>
    </xf>
    <xf numFmtId="46" fontId="0" fillId="27" borderId="0" xfId="0" applyNumberFormat="1" applyFont="1" applyFill="1" applyAlignment="1" applyProtection="1">
      <alignment vertical="center"/>
      <protection locked="0"/>
    </xf>
    <xf numFmtId="0" fontId="0" fillId="27" borderId="0" xfId="0" applyFont="1" applyFill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164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7" borderId="0" xfId="0" applyFont="1" applyFill="1" applyAlignment="1" applyProtection="1">
      <alignment vertical="center"/>
      <protection locked="0"/>
    </xf>
    <xf numFmtId="164" fontId="10" fillId="27" borderId="10" xfId="46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165" fontId="11" fillId="0" borderId="10" xfId="0" applyNumberFormat="1" applyFont="1" applyBorder="1" applyAlignment="1">
      <alignment horizontal="center" vertical="center"/>
    </xf>
    <xf numFmtId="49" fontId="2" fillId="31" borderId="10" xfId="53" applyNumberFormat="1" applyFont="1" applyFill="1" applyBorder="1" applyAlignment="1" applyProtection="1">
      <alignment horizontal="center" textRotation="90" wrapText="1"/>
      <protection locked="0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5" fillId="0" borderId="0" xfId="0" applyFont="1" applyFill="1" applyAlignment="1" applyProtection="1">
      <alignment vertical="center"/>
      <protection locked="0"/>
    </xf>
    <xf numFmtId="0" fontId="45" fillId="27" borderId="0" xfId="0" applyFont="1" applyFill="1" applyAlignment="1" applyProtection="1">
      <alignment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49" fontId="4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0" xfId="53" applyNumberFormat="1" applyFont="1" applyFill="1" applyBorder="1" applyAlignment="1" applyProtection="1">
      <alignment horizontal="center" textRotation="90" wrapText="1"/>
      <protection locked="0"/>
    </xf>
    <xf numFmtId="49" fontId="9" fillId="0" borderId="10" xfId="53" applyNumberFormat="1" applyFont="1" applyFill="1" applyBorder="1" applyAlignment="1" applyProtection="1">
      <alignment horizontal="center" wrapText="1"/>
      <protection locked="0"/>
    </xf>
    <xf numFmtId="49" fontId="46" fillId="2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7" borderId="10" xfId="0" applyNumberFormat="1" applyFont="1" applyFill="1" applyBorder="1" applyAlignment="1" applyProtection="1">
      <alignment horizontal="center"/>
      <protection locked="0"/>
    </xf>
    <xf numFmtId="49" fontId="42" fillId="27" borderId="10" xfId="0" applyNumberFormat="1" applyFont="1" applyFill="1" applyBorder="1" applyAlignment="1" applyProtection="1">
      <alignment horizontal="center" wrapText="1"/>
      <protection locked="0"/>
    </xf>
    <xf numFmtId="49" fontId="43" fillId="0" borderId="0" xfId="0" applyNumberFormat="1" applyFont="1" applyFill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vertical="center"/>
    </xf>
    <xf numFmtId="0" fontId="43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Border="1" applyAlignment="1">
      <alignment horizontal="center" vertical="center"/>
    </xf>
    <xf numFmtId="49" fontId="2" fillId="32" borderId="10" xfId="53" applyNumberFormat="1" applyFont="1" applyFill="1" applyBorder="1" applyAlignment="1" applyProtection="1">
      <alignment horizontal="center" textRotation="90" wrapText="1"/>
      <protection locked="0"/>
    </xf>
    <xf numFmtId="49" fontId="2" fillId="33" borderId="10" xfId="53" applyNumberFormat="1" applyFont="1" applyFill="1" applyBorder="1" applyAlignment="1" applyProtection="1">
      <alignment horizontal="center" textRotation="90" wrapText="1"/>
      <protection locked="0"/>
    </xf>
    <xf numFmtId="164" fontId="11" fillId="0" borderId="10" xfId="53" applyNumberFormat="1" applyFont="1" applyFill="1" applyBorder="1" applyAlignment="1" applyProtection="1">
      <alignment horizontal="center" vertical="center"/>
      <protection locked="0"/>
    </xf>
    <xf numFmtId="164" fontId="43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164" fontId="12" fillId="0" borderId="10" xfId="53" applyNumberFormat="1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65" fontId="12" fillId="0" borderId="11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Graphics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 4 2" xfId="52"/>
    <cellStyle name="Normale_GARB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W51"/>
  <sheetViews>
    <sheetView tabSelected="1" zoomScalePageLayoutView="0" workbookViewId="0" topLeftCell="A1">
      <pane xSplit="3" ySplit="3" topLeftCell="AI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9.28125" style="2" customWidth="1"/>
    <col min="2" max="2" width="6.7109375" style="2" customWidth="1"/>
    <col min="3" max="3" width="8.57421875" style="2" customWidth="1"/>
    <col min="4" max="5" width="5.7109375" style="3" customWidth="1"/>
    <col min="6" max="44" width="5.7109375" style="14" customWidth="1"/>
    <col min="45" max="45" width="5.7109375" style="3" customWidth="1"/>
    <col min="46" max="46" width="1.7109375" style="3" customWidth="1"/>
    <col min="47" max="48" width="5.7109375" style="3" customWidth="1"/>
    <col min="49" max="49" width="9.28125" style="3" customWidth="1"/>
    <col min="50" max="51" width="5.7109375" style="3" customWidth="1"/>
    <col min="52" max="16384" width="8.8515625" style="3" customWidth="1"/>
  </cols>
  <sheetData>
    <row r="1" spans="1:46" s="7" customFormat="1" ht="9.75">
      <c r="A1" s="43"/>
      <c r="B1" s="43"/>
      <c r="C1" s="43"/>
      <c r="D1" s="9">
        <v>43101</v>
      </c>
      <c r="E1" s="9">
        <v>43106</v>
      </c>
      <c r="F1" s="9">
        <v>43114</v>
      </c>
      <c r="G1" s="9">
        <v>43114</v>
      </c>
      <c r="H1" s="9">
        <v>43114</v>
      </c>
      <c r="I1" s="9">
        <v>43121</v>
      </c>
      <c r="J1" s="9">
        <v>43121</v>
      </c>
      <c r="K1" s="9">
        <v>43121</v>
      </c>
      <c r="L1" s="9">
        <v>43127</v>
      </c>
      <c r="M1" s="9">
        <v>43128</v>
      </c>
      <c r="N1" s="9">
        <v>43134</v>
      </c>
      <c r="O1" s="9">
        <v>43134</v>
      </c>
      <c r="P1" s="9">
        <v>43135</v>
      </c>
      <c r="Q1" s="9">
        <v>43135</v>
      </c>
      <c r="R1" s="9">
        <v>43142</v>
      </c>
      <c r="S1" s="9">
        <v>43142</v>
      </c>
      <c r="T1" s="9">
        <v>43142</v>
      </c>
      <c r="U1" s="9">
        <v>43149</v>
      </c>
      <c r="V1" s="9">
        <v>43149</v>
      </c>
      <c r="W1" s="9">
        <v>43149</v>
      </c>
      <c r="X1" s="9">
        <v>43149</v>
      </c>
      <c r="Y1" s="9">
        <v>43155</v>
      </c>
      <c r="Z1" s="9">
        <v>43156</v>
      </c>
      <c r="AA1" s="9">
        <v>43156</v>
      </c>
      <c r="AB1" s="9">
        <v>43156</v>
      </c>
      <c r="AC1" s="9">
        <v>43156</v>
      </c>
      <c r="AD1" s="9">
        <v>43156</v>
      </c>
      <c r="AE1" s="9">
        <v>43163</v>
      </c>
      <c r="AF1" s="9">
        <v>43163</v>
      </c>
      <c r="AG1" s="9">
        <v>43163</v>
      </c>
      <c r="AH1" s="9">
        <v>43170</v>
      </c>
      <c r="AI1" s="9">
        <v>43170</v>
      </c>
      <c r="AJ1" s="9">
        <v>43176</v>
      </c>
      <c r="AK1" s="9">
        <v>43177</v>
      </c>
      <c r="AL1" s="9">
        <v>43177</v>
      </c>
      <c r="AM1" s="9">
        <v>43177</v>
      </c>
      <c r="AN1" s="9">
        <v>43183</v>
      </c>
      <c r="AO1" s="9">
        <v>43183</v>
      </c>
      <c r="AP1" s="9">
        <v>43184</v>
      </c>
      <c r="AQ1" s="9">
        <v>43184</v>
      </c>
      <c r="AR1" s="9">
        <v>43184</v>
      </c>
      <c r="AS1" s="8"/>
      <c r="AT1" s="8"/>
    </row>
    <row r="2" spans="1:48" s="1" customFormat="1" ht="120" customHeight="1">
      <c r="A2" s="40" t="s">
        <v>83</v>
      </c>
      <c r="B2" s="41" t="s">
        <v>1</v>
      </c>
      <c r="C2" s="42" t="s">
        <v>2</v>
      </c>
      <c r="D2" s="5" t="s">
        <v>47</v>
      </c>
      <c r="E2" s="5" t="s">
        <v>45</v>
      </c>
      <c r="F2" s="24" t="s">
        <v>51</v>
      </c>
      <c r="G2" s="24" t="s">
        <v>61</v>
      </c>
      <c r="H2" s="5" t="s">
        <v>56</v>
      </c>
      <c r="I2" s="24" t="s">
        <v>52</v>
      </c>
      <c r="J2" s="24" t="s">
        <v>49</v>
      </c>
      <c r="K2" s="5" t="s">
        <v>44</v>
      </c>
      <c r="L2" s="24" t="s">
        <v>53</v>
      </c>
      <c r="M2" s="24" t="s">
        <v>62</v>
      </c>
      <c r="N2" s="5" t="s">
        <v>71</v>
      </c>
      <c r="O2" s="24" t="s">
        <v>84</v>
      </c>
      <c r="P2" s="5" t="s">
        <v>65</v>
      </c>
      <c r="Q2" s="5" t="s">
        <v>77</v>
      </c>
      <c r="R2" s="5" t="s">
        <v>64</v>
      </c>
      <c r="S2" s="24" t="s">
        <v>78</v>
      </c>
      <c r="T2" s="24" t="s">
        <v>68</v>
      </c>
      <c r="U2" s="5" t="s">
        <v>66</v>
      </c>
      <c r="V2" s="24" t="s">
        <v>72</v>
      </c>
      <c r="W2" s="24" t="s">
        <v>80</v>
      </c>
      <c r="X2" s="24" t="s">
        <v>79</v>
      </c>
      <c r="Y2" s="5" t="s">
        <v>89</v>
      </c>
      <c r="Z2" s="5" t="s">
        <v>74</v>
      </c>
      <c r="AA2" s="5" t="s">
        <v>81</v>
      </c>
      <c r="AB2" s="5" t="s">
        <v>67</v>
      </c>
      <c r="AC2" s="24" t="s">
        <v>76</v>
      </c>
      <c r="AD2" s="24" t="s">
        <v>86</v>
      </c>
      <c r="AE2" s="5" t="s">
        <v>82</v>
      </c>
      <c r="AF2" s="5" t="s">
        <v>97</v>
      </c>
      <c r="AG2" s="24" t="s">
        <v>99</v>
      </c>
      <c r="AH2" s="5" t="s">
        <v>90</v>
      </c>
      <c r="AI2" s="5" t="s">
        <v>105</v>
      </c>
      <c r="AJ2" s="24" t="s">
        <v>100</v>
      </c>
      <c r="AK2" s="5" t="s">
        <v>91</v>
      </c>
      <c r="AL2" s="24" t="s">
        <v>93</v>
      </c>
      <c r="AM2" s="24" t="s">
        <v>103</v>
      </c>
      <c r="AN2" s="24" t="s">
        <v>98</v>
      </c>
      <c r="AO2" s="24" t="s">
        <v>104</v>
      </c>
      <c r="AP2" s="5" t="s">
        <v>106</v>
      </c>
      <c r="AQ2" s="5" t="s">
        <v>92</v>
      </c>
      <c r="AR2" s="24" t="s">
        <v>95</v>
      </c>
      <c r="AS2" s="4"/>
      <c r="AT2" s="10"/>
      <c r="AU2" s="47" t="s">
        <v>41</v>
      </c>
      <c r="AV2" s="48" t="s">
        <v>42</v>
      </c>
    </row>
    <row r="3" spans="1:45" s="1" customFormat="1" ht="3" customHeight="1">
      <c r="A3" s="35"/>
      <c r="B3" s="36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9"/>
    </row>
    <row r="4" spans="1:49" s="14" customFormat="1" ht="15" customHeight="1">
      <c r="A4" s="59" t="s">
        <v>26</v>
      </c>
      <c r="B4" s="21" t="s">
        <v>6</v>
      </c>
      <c r="C4" s="17">
        <f>SUM(D4:AS4)</f>
        <v>333.509</v>
      </c>
      <c r="D4" s="49"/>
      <c r="E4" s="23"/>
      <c r="F4" s="23"/>
      <c r="G4" s="23"/>
      <c r="H4" s="23"/>
      <c r="I4" s="23">
        <v>44</v>
      </c>
      <c r="J4" s="23"/>
      <c r="K4" s="23"/>
      <c r="L4" s="23"/>
      <c r="M4" s="23"/>
      <c r="N4" s="23"/>
      <c r="O4" s="23">
        <v>32.5</v>
      </c>
      <c r="P4" s="23"/>
      <c r="Q4" s="23"/>
      <c r="R4" s="23"/>
      <c r="S4" s="23"/>
      <c r="T4" s="23"/>
      <c r="U4" s="23"/>
      <c r="V4" s="23"/>
      <c r="W4" s="23">
        <v>30</v>
      </c>
      <c r="X4" s="23"/>
      <c r="Y4" s="23"/>
      <c r="Z4" s="23"/>
      <c r="AA4" s="23"/>
      <c r="AB4" s="23"/>
      <c r="AC4" s="23">
        <v>50</v>
      </c>
      <c r="AD4" s="23"/>
      <c r="AE4" s="23"/>
      <c r="AF4" s="23">
        <v>52.014</v>
      </c>
      <c r="AG4" s="23"/>
      <c r="AH4" s="49">
        <v>42.195</v>
      </c>
      <c r="AI4" s="49"/>
      <c r="AJ4" s="23"/>
      <c r="AK4" s="23"/>
      <c r="AL4" s="23"/>
      <c r="AM4" s="23"/>
      <c r="AN4" s="23">
        <v>82.8</v>
      </c>
      <c r="AO4" s="23"/>
      <c r="AP4" s="23"/>
      <c r="AQ4" s="23"/>
      <c r="AR4" s="23"/>
      <c r="AS4" s="15"/>
      <c r="AT4" s="16"/>
      <c r="AU4" s="46">
        <v>1</v>
      </c>
      <c r="AV4" s="46">
        <v>0</v>
      </c>
      <c r="AW4" s="18"/>
    </row>
    <row r="5" spans="1:49" s="14" customFormat="1" ht="15" customHeight="1">
      <c r="A5" s="59" t="s">
        <v>13</v>
      </c>
      <c r="B5" s="21" t="s">
        <v>3</v>
      </c>
      <c r="C5" s="17">
        <f>SUM(D5:AS5)</f>
        <v>317.98699999999997</v>
      </c>
      <c r="D5" s="49"/>
      <c r="E5" s="33">
        <v>21.097</v>
      </c>
      <c r="F5" s="23">
        <v>16</v>
      </c>
      <c r="G5" s="23"/>
      <c r="H5" s="23"/>
      <c r="I5" s="23">
        <v>44</v>
      </c>
      <c r="J5" s="23"/>
      <c r="K5" s="23"/>
      <c r="L5" s="23"/>
      <c r="M5" s="23">
        <v>6</v>
      </c>
      <c r="N5" s="23"/>
      <c r="O5" s="23">
        <v>45.5</v>
      </c>
      <c r="P5" s="23"/>
      <c r="Q5" s="23"/>
      <c r="R5" s="23"/>
      <c r="S5" s="23"/>
      <c r="T5" s="23"/>
      <c r="U5" s="23"/>
      <c r="V5" s="23">
        <v>25</v>
      </c>
      <c r="W5" s="23"/>
      <c r="X5" s="23"/>
      <c r="Y5" s="23"/>
      <c r="Z5" s="49">
        <v>42.195</v>
      </c>
      <c r="AA5" s="49"/>
      <c r="AB5" s="23"/>
      <c r="AC5" s="23"/>
      <c r="AD5" s="23"/>
      <c r="AE5" s="23"/>
      <c r="AF5" s="23"/>
      <c r="AG5" s="23"/>
      <c r="AH5" s="49">
        <v>42.195</v>
      </c>
      <c r="AI5" s="49"/>
      <c r="AJ5" s="23"/>
      <c r="AK5" s="23"/>
      <c r="AL5" s="23"/>
      <c r="AM5" s="23"/>
      <c r="AN5" s="23">
        <v>54</v>
      </c>
      <c r="AO5" s="23"/>
      <c r="AP5" s="23"/>
      <c r="AQ5" s="23"/>
      <c r="AR5" s="23">
        <v>22</v>
      </c>
      <c r="AS5" s="15"/>
      <c r="AT5" s="16"/>
      <c r="AU5" s="46">
        <v>2</v>
      </c>
      <c r="AV5" s="46">
        <v>1</v>
      </c>
      <c r="AW5" s="18"/>
    </row>
    <row r="6" spans="1:49" ht="15" customHeight="1">
      <c r="A6" s="59" t="s">
        <v>24</v>
      </c>
      <c r="B6" s="21" t="s">
        <v>34</v>
      </c>
      <c r="C6" s="17">
        <f>SUM(D6:AS6)</f>
        <v>258.779</v>
      </c>
      <c r="D6" s="49">
        <v>42.195</v>
      </c>
      <c r="E6" s="33">
        <v>21.097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49">
        <v>42.195</v>
      </c>
      <c r="Q6" s="23"/>
      <c r="R6" s="33">
        <v>21.097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50</v>
      </c>
      <c r="AD6" s="23"/>
      <c r="AE6" s="23"/>
      <c r="AF6" s="23"/>
      <c r="AG6" s="23"/>
      <c r="AH6" s="49">
        <v>42.195</v>
      </c>
      <c r="AI6" s="49"/>
      <c r="AJ6" s="23"/>
      <c r="AK6" s="23"/>
      <c r="AL6" s="23"/>
      <c r="AM6" s="23"/>
      <c r="AN6" s="23">
        <v>40</v>
      </c>
      <c r="AO6" s="23"/>
      <c r="AP6" s="23"/>
      <c r="AQ6" s="23"/>
      <c r="AR6" s="23"/>
      <c r="AS6" s="15"/>
      <c r="AT6" s="12"/>
      <c r="AU6" s="46">
        <v>3</v>
      </c>
      <c r="AV6" s="46">
        <v>2</v>
      </c>
      <c r="AW6" s="13"/>
    </row>
    <row r="7" spans="1:49" s="14" customFormat="1" ht="15" customHeight="1">
      <c r="A7" s="60" t="s">
        <v>31</v>
      </c>
      <c r="B7" s="25" t="s">
        <v>3</v>
      </c>
      <c r="C7" s="17">
        <f>SUM(D7:AS7)</f>
        <v>256.797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19.5</v>
      </c>
      <c r="P7" s="23"/>
      <c r="Q7" s="23"/>
      <c r="R7" s="23"/>
      <c r="S7" s="23">
        <v>5.6</v>
      </c>
      <c r="T7" s="23"/>
      <c r="U7" s="23"/>
      <c r="V7" s="23">
        <v>25</v>
      </c>
      <c r="W7" s="23"/>
      <c r="X7" s="23"/>
      <c r="Y7" s="23"/>
      <c r="Z7" s="23"/>
      <c r="AA7" s="23"/>
      <c r="AB7" s="23"/>
      <c r="AC7" s="23">
        <v>50</v>
      </c>
      <c r="AD7" s="23"/>
      <c r="AE7" s="23"/>
      <c r="AF7" s="23"/>
      <c r="AG7" s="23"/>
      <c r="AH7" s="33">
        <v>21.097</v>
      </c>
      <c r="AI7" s="33"/>
      <c r="AJ7" s="33">
        <v>65</v>
      </c>
      <c r="AK7" s="23"/>
      <c r="AL7" s="23"/>
      <c r="AM7" s="23"/>
      <c r="AN7" s="23">
        <v>48.6</v>
      </c>
      <c r="AO7" s="23"/>
      <c r="AP7" s="23"/>
      <c r="AQ7" s="23"/>
      <c r="AR7" s="23">
        <v>22</v>
      </c>
      <c r="AS7" s="45"/>
      <c r="AT7" s="16"/>
      <c r="AU7" s="46">
        <v>0</v>
      </c>
      <c r="AV7" s="46">
        <v>1</v>
      </c>
      <c r="AW7" s="18"/>
    </row>
    <row r="8" spans="1:49" s="14" customFormat="1" ht="15" customHeight="1">
      <c r="A8" s="59" t="s">
        <v>22</v>
      </c>
      <c r="B8" s="21" t="s">
        <v>10</v>
      </c>
      <c r="C8" s="17">
        <f>SUM(D8:AS8)</f>
        <v>233.388</v>
      </c>
      <c r="D8" s="45"/>
      <c r="E8" s="23"/>
      <c r="F8" s="23">
        <v>16</v>
      </c>
      <c r="G8" s="23"/>
      <c r="H8" s="23"/>
      <c r="I8" s="23"/>
      <c r="J8" s="23"/>
      <c r="K8" s="23"/>
      <c r="L8" s="23">
        <v>12</v>
      </c>
      <c r="M8" s="23"/>
      <c r="N8" s="23">
        <v>12</v>
      </c>
      <c r="O8" s="23"/>
      <c r="P8" s="23"/>
      <c r="Q8" s="33">
        <v>21.097</v>
      </c>
      <c r="R8" s="23"/>
      <c r="S8" s="23"/>
      <c r="T8" s="23"/>
      <c r="U8" s="33">
        <v>21.097</v>
      </c>
      <c r="V8" s="23"/>
      <c r="W8" s="23"/>
      <c r="X8" s="23"/>
      <c r="Y8" s="23"/>
      <c r="Z8" s="23"/>
      <c r="AA8" s="23"/>
      <c r="AB8" s="33">
        <v>21.097</v>
      </c>
      <c r="AC8" s="23"/>
      <c r="AD8" s="23"/>
      <c r="AE8" s="23"/>
      <c r="AF8" s="23"/>
      <c r="AG8" s="23">
        <v>22</v>
      </c>
      <c r="AH8" s="33">
        <v>21.097</v>
      </c>
      <c r="AI8" s="33"/>
      <c r="AJ8" s="23">
        <v>65</v>
      </c>
      <c r="AK8" s="23"/>
      <c r="AL8" s="23"/>
      <c r="AM8" s="23"/>
      <c r="AN8" s="23"/>
      <c r="AO8" s="23"/>
      <c r="AP8" s="23"/>
      <c r="AQ8" s="23"/>
      <c r="AR8" s="23">
        <v>22</v>
      </c>
      <c r="AS8" s="45"/>
      <c r="AT8" s="16"/>
      <c r="AU8" s="46">
        <v>0</v>
      </c>
      <c r="AV8" s="46">
        <v>4</v>
      </c>
      <c r="AW8" s="18"/>
    </row>
    <row r="9" spans="1:49" s="14" customFormat="1" ht="15" customHeight="1">
      <c r="A9" s="20" t="s">
        <v>20</v>
      </c>
      <c r="B9" s="21" t="s">
        <v>3</v>
      </c>
      <c r="C9" s="17">
        <f>SUM(D9:AS9)</f>
        <v>222.973</v>
      </c>
      <c r="D9" s="50"/>
      <c r="E9" s="33">
        <v>21.097</v>
      </c>
      <c r="F9" s="23"/>
      <c r="G9" s="23"/>
      <c r="H9" s="23"/>
      <c r="I9" s="23"/>
      <c r="J9" s="23"/>
      <c r="K9" s="23"/>
      <c r="L9" s="23">
        <v>12</v>
      </c>
      <c r="M9" s="23"/>
      <c r="N9" s="23"/>
      <c r="O9" s="23"/>
      <c r="P9" s="23"/>
      <c r="Q9" s="33">
        <v>21.097</v>
      </c>
      <c r="R9" s="23"/>
      <c r="S9" s="23"/>
      <c r="T9" s="23"/>
      <c r="U9" s="23"/>
      <c r="V9" s="23"/>
      <c r="W9" s="23"/>
      <c r="X9" s="23"/>
      <c r="Y9" s="49">
        <v>42.195</v>
      </c>
      <c r="Z9" s="23"/>
      <c r="AA9" s="23"/>
      <c r="AB9" s="33">
        <v>21.097</v>
      </c>
      <c r="AC9" s="23"/>
      <c r="AD9" s="23"/>
      <c r="AE9" s="23"/>
      <c r="AF9" s="23"/>
      <c r="AG9" s="23"/>
      <c r="AH9" s="49">
        <v>42.195</v>
      </c>
      <c r="AI9" s="23"/>
      <c r="AJ9" s="23"/>
      <c r="AK9" s="33">
        <v>21.097</v>
      </c>
      <c r="AL9" s="23"/>
      <c r="AM9" s="23"/>
      <c r="AN9" s="23"/>
      <c r="AO9" s="23"/>
      <c r="AP9" s="49">
        <v>42.195</v>
      </c>
      <c r="AQ9" s="23"/>
      <c r="AR9" s="23"/>
      <c r="AS9" s="15"/>
      <c r="AT9" s="16"/>
      <c r="AU9" s="46">
        <v>3</v>
      </c>
      <c r="AV9" s="46">
        <v>4</v>
      </c>
      <c r="AW9" s="18"/>
    </row>
    <row r="10" spans="1:49" s="30" customFormat="1" ht="15" customHeight="1">
      <c r="A10" s="20" t="s">
        <v>43</v>
      </c>
      <c r="B10" s="21" t="s">
        <v>8</v>
      </c>
      <c r="C10" s="17">
        <f>SUM(D10:AS10)</f>
        <v>210.973</v>
      </c>
      <c r="D10" s="49">
        <v>42.195</v>
      </c>
      <c r="E10" s="33">
        <v>21.097</v>
      </c>
      <c r="F10" s="33"/>
      <c r="G10" s="33"/>
      <c r="H10" s="33"/>
      <c r="I10" s="33"/>
      <c r="J10" s="23"/>
      <c r="K10" s="33">
        <v>21.097</v>
      </c>
      <c r="L10" s="33"/>
      <c r="M10" s="33"/>
      <c r="N10" s="33"/>
      <c r="O10" s="33"/>
      <c r="P10" s="49">
        <v>42.195</v>
      </c>
      <c r="Q10" s="33"/>
      <c r="R10" s="33">
        <v>21.097</v>
      </c>
      <c r="S10" s="33"/>
      <c r="T10" s="33"/>
      <c r="U10" s="33"/>
      <c r="V10" s="33"/>
      <c r="W10" s="33"/>
      <c r="X10" s="33"/>
      <c r="Y10" s="33"/>
      <c r="Z10" s="49">
        <v>42.195</v>
      </c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33">
        <v>21.097</v>
      </c>
      <c r="AL10" s="33"/>
      <c r="AM10" s="33"/>
      <c r="AN10" s="33"/>
      <c r="AO10" s="33"/>
      <c r="AP10" s="33"/>
      <c r="AQ10" s="49"/>
      <c r="AR10" s="49"/>
      <c r="AS10" s="15"/>
      <c r="AT10" s="16"/>
      <c r="AU10" s="46">
        <v>3</v>
      </c>
      <c r="AV10" s="46">
        <v>4</v>
      </c>
      <c r="AW10" s="29"/>
    </row>
    <row r="11" spans="1:49" ht="15" customHeight="1">
      <c r="A11" s="19" t="s">
        <v>16</v>
      </c>
      <c r="B11" s="21" t="s">
        <v>8</v>
      </c>
      <c r="C11" s="17">
        <f>SUM(D11:AS11)</f>
        <v>189.87300000000005</v>
      </c>
      <c r="D11" s="49"/>
      <c r="E11" s="23"/>
      <c r="F11" s="23"/>
      <c r="G11" s="23"/>
      <c r="H11" s="23"/>
      <c r="I11" s="23"/>
      <c r="J11" s="23"/>
      <c r="K11" s="33">
        <v>21.097</v>
      </c>
      <c r="L11" s="33"/>
      <c r="M11" s="33"/>
      <c r="N11" s="33"/>
      <c r="O11" s="33"/>
      <c r="P11" s="33"/>
      <c r="Q11" s="33">
        <v>21.097</v>
      </c>
      <c r="R11" s="33">
        <v>21.097</v>
      </c>
      <c r="S11" s="33"/>
      <c r="T11" s="33"/>
      <c r="U11" s="33">
        <v>21.097</v>
      </c>
      <c r="V11" s="33"/>
      <c r="W11" s="33"/>
      <c r="X11" s="33"/>
      <c r="Y11" s="33"/>
      <c r="Z11" s="33"/>
      <c r="AA11" s="33"/>
      <c r="AB11" s="33">
        <v>21.097</v>
      </c>
      <c r="AC11" s="33"/>
      <c r="AD11" s="33"/>
      <c r="AE11" s="33">
        <v>21.097</v>
      </c>
      <c r="AF11" s="33"/>
      <c r="AG11" s="33"/>
      <c r="AH11" s="33">
        <v>21.097</v>
      </c>
      <c r="AI11" s="33"/>
      <c r="AJ11" s="33"/>
      <c r="AK11" s="33">
        <v>21.097</v>
      </c>
      <c r="AL11" s="33"/>
      <c r="AM11" s="33"/>
      <c r="AN11" s="33"/>
      <c r="AO11" s="33"/>
      <c r="AP11" s="33"/>
      <c r="AQ11" s="33">
        <v>21.097</v>
      </c>
      <c r="AR11" s="33"/>
      <c r="AS11" s="15"/>
      <c r="AT11" s="12"/>
      <c r="AU11" s="46">
        <v>0</v>
      </c>
      <c r="AV11" s="46">
        <v>9</v>
      </c>
      <c r="AW11" s="13"/>
    </row>
    <row r="12" spans="1:49" s="14" customFormat="1" ht="15" customHeight="1">
      <c r="A12" s="44" t="s">
        <v>55</v>
      </c>
      <c r="B12" s="28" t="s">
        <v>32</v>
      </c>
      <c r="C12" s="17">
        <f>SUM(D12:AS12)</f>
        <v>181.89</v>
      </c>
      <c r="D12" s="49">
        <v>42.195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>
        <v>32.5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49">
        <v>42.195</v>
      </c>
      <c r="AA12" s="49"/>
      <c r="AB12" s="23"/>
      <c r="AC12" s="23"/>
      <c r="AD12" s="23"/>
      <c r="AE12" s="23"/>
      <c r="AF12" s="23"/>
      <c r="AG12" s="23"/>
      <c r="AH12" s="23"/>
      <c r="AI12" s="23"/>
      <c r="AJ12" s="23">
        <v>65</v>
      </c>
      <c r="AK12" s="23"/>
      <c r="AL12" s="23"/>
      <c r="AM12" s="23"/>
      <c r="AN12" s="23"/>
      <c r="AO12" s="23"/>
      <c r="AP12" s="23"/>
      <c r="AQ12" s="23"/>
      <c r="AR12" s="23"/>
      <c r="AS12" s="15"/>
      <c r="AT12" s="16"/>
      <c r="AU12" s="46">
        <v>2</v>
      </c>
      <c r="AV12" s="46">
        <v>0</v>
      </c>
      <c r="AW12" s="18"/>
    </row>
    <row r="13" spans="1:49" ht="15" customHeight="1">
      <c r="A13" s="27" t="s">
        <v>88</v>
      </c>
      <c r="B13" s="28" t="s">
        <v>87</v>
      </c>
      <c r="C13" s="17">
        <f>SUM(D13:AS13)</f>
        <v>180</v>
      </c>
      <c r="D13" s="49"/>
      <c r="E13" s="33"/>
      <c r="F13" s="23"/>
      <c r="G13" s="23"/>
      <c r="H13" s="23">
        <v>39</v>
      </c>
      <c r="I13" s="23"/>
      <c r="J13" s="23">
        <v>26</v>
      </c>
      <c r="K13" s="33"/>
      <c r="L13" s="23"/>
      <c r="M13" s="23"/>
      <c r="N13" s="23"/>
      <c r="O13" s="23"/>
      <c r="P13" s="23"/>
      <c r="Q13" s="33"/>
      <c r="R13" s="33"/>
      <c r="S13" s="23"/>
      <c r="T13" s="23"/>
      <c r="U13" s="33"/>
      <c r="V13" s="23"/>
      <c r="W13" s="23"/>
      <c r="X13" s="23"/>
      <c r="Y13" s="23"/>
      <c r="Z13" s="23"/>
      <c r="AA13" s="23"/>
      <c r="AB13" s="33"/>
      <c r="AC13" s="23">
        <v>50</v>
      </c>
      <c r="AD13" s="23"/>
      <c r="AE13" s="33"/>
      <c r="AF13" s="33"/>
      <c r="AG13" s="33"/>
      <c r="AH13" s="33"/>
      <c r="AI13" s="33"/>
      <c r="AJ13" s="33">
        <v>65</v>
      </c>
      <c r="AK13" s="33"/>
      <c r="AL13" s="33"/>
      <c r="AM13" s="33"/>
      <c r="AN13" s="33"/>
      <c r="AO13" s="33"/>
      <c r="AP13" s="33"/>
      <c r="AQ13" s="33"/>
      <c r="AR13" s="33"/>
      <c r="AS13" s="15"/>
      <c r="AT13" s="12"/>
      <c r="AU13" s="46">
        <v>0</v>
      </c>
      <c r="AV13" s="46">
        <v>0</v>
      </c>
      <c r="AW13" s="13"/>
    </row>
    <row r="14" spans="1:49" s="14" customFormat="1" ht="15" customHeight="1">
      <c r="A14" s="19" t="s">
        <v>33</v>
      </c>
      <c r="B14" s="21" t="s">
        <v>7</v>
      </c>
      <c r="C14" s="17">
        <f>SUM(D14:AS14)</f>
        <v>169.795</v>
      </c>
      <c r="D14" s="49"/>
      <c r="E14" s="23"/>
      <c r="F14" s="23"/>
      <c r="G14" s="23"/>
      <c r="H14" s="23">
        <v>39</v>
      </c>
      <c r="I14" s="23"/>
      <c r="J14" s="23"/>
      <c r="K14" s="23"/>
      <c r="L14" s="23"/>
      <c r="M14" s="23"/>
      <c r="N14" s="23"/>
      <c r="O14" s="23">
        <v>13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49">
        <v>42.195</v>
      </c>
      <c r="AA14" s="49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>
        <v>75.6</v>
      </c>
      <c r="AO14" s="23"/>
      <c r="AP14" s="23"/>
      <c r="AQ14" s="23"/>
      <c r="AR14" s="23"/>
      <c r="AS14" s="15"/>
      <c r="AT14" s="16"/>
      <c r="AU14" s="46">
        <v>1</v>
      </c>
      <c r="AV14" s="46">
        <v>0</v>
      </c>
      <c r="AW14" s="18"/>
    </row>
    <row r="15" spans="1:49" s="14" customFormat="1" ht="15" customHeight="1">
      <c r="A15" s="26" t="s">
        <v>30</v>
      </c>
      <c r="B15" s="25" t="s">
        <v>7</v>
      </c>
      <c r="C15" s="17">
        <f>SUM(D15:AS15)</f>
        <v>161</v>
      </c>
      <c r="D15" s="23"/>
      <c r="E15" s="23"/>
      <c r="F15" s="23"/>
      <c r="G15" s="23"/>
      <c r="H15" s="23"/>
      <c r="I15" s="23">
        <v>44</v>
      </c>
      <c r="J15" s="23"/>
      <c r="K15" s="23"/>
      <c r="L15" s="23"/>
      <c r="M15" s="23"/>
      <c r="N15" s="23"/>
      <c r="O15" s="23">
        <v>52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>
        <v>65</v>
      </c>
      <c r="AK15" s="23"/>
      <c r="AL15" s="23"/>
      <c r="AM15" s="23"/>
      <c r="AN15" s="23"/>
      <c r="AO15" s="23"/>
      <c r="AP15" s="23"/>
      <c r="AQ15" s="23"/>
      <c r="AR15" s="23"/>
      <c r="AS15" s="15"/>
      <c r="AT15" s="16"/>
      <c r="AU15" s="46">
        <v>0</v>
      </c>
      <c r="AV15" s="46">
        <v>0</v>
      </c>
      <c r="AW15" s="18"/>
    </row>
    <row r="16" spans="1:49" s="14" customFormat="1" ht="15" customHeight="1">
      <c r="A16" s="19" t="s">
        <v>57</v>
      </c>
      <c r="B16" s="21" t="s">
        <v>4</v>
      </c>
      <c r="C16" s="17">
        <f>SUM(D16:AS16)</f>
        <v>151.389</v>
      </c>
      <c r="D16" s="49"/>
      <c r="E16" s="33">
        <v>21.097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>
        <v>21.097</v>
      </c>
      <c r="S16" s="23"/>
      <c r="T16" s="23"/>
      <c r="U16" s="23"/>
      <c r="V16" s="23"/>
      <c r="W16" s="23"/>
      <c r="X16" s="23"/>
      <c r="Y16" s="23"/>
      <c r="Z16" s="49">
        <v>42.195</v>
      </c>
      <c r="AA16" s="49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29</v>
      </c>
      <c r="AN16" s="23"/>
      <c r="AO16" s="23">
        <v>38</v>
      </c>
      <c r="AP16" s="23"/>
      <c r="AQ16" s="23"/>
      <c r="AR16" s="23"/>
      <c r="AS16" s="15"/>
      <c r="AT16" s="16"/>
      <c r="AU16" s="46">
        <v>1</v>
      </c>
      <c r="AV16" s="46">
        <v>2</v>
      </c>
      <c r="AW16" s="18"/>
    </row>
    <row r="17" spans="1:49" s="14" customFormat="1" ht="15" customHeight="1">
      <c r="A17" s="52" t="s">
        <v>58</v>
      </c>
      <c r="B17" s="25" t="s">
        <v>4</v>
      </c>
      <c r="C17" s="17">
        <f>SUM(D17:AS17)</f>
        <v>147.67900000000003</v>
      </c>
      <c r="D17" s="53"/>
      <c r="E17" s="33">
        <v>21.097</v>
      </c>
      <c r="F17" s="33"/>
      <c r="G17" s="33"/>
      <c r="H17" s="33"/>
      <c r="I17" s="33"/>
      <c r="J17" s="33"/>
      <c r="K17" s="33">
        <v>21.097</v>
      </c>
      <c r="L17" s="33"/>
      <c r="M17" s="33"/>
      <c r="N17" s="33"/>
      <c r="O17" s="33"/>
      <c r="P17" s="33"/>
      <c r="Q17" s="33">
        <v>21.097</v>
      </c>
      <c r="R17" s="33">
        <v>21.097</v>
      </c>
      <c r="S17" s="33"/>
      <c r="T17" s="33"/>
      <c r="U17" s="33"/>
      <c r="V17" s="33"/>
      <c r="W17" s="33"/>
      <c r="X17" s="33"/>
      <c r="Y17" s="33"/>
      <c r="Z17" s="33"/>
      <c r="AA17" s="33"/>
      <c r="AB17" s="33">
        <v>21.097</v>
      </c>
      <c r="AC17" s="33"/>
      <c r="AD17" s="33"/>
      <c r="AE17" s="33">
        <v>21.097</v>
      </c>
      <c r="AF17" s="33"/>
      <c r="AG17" s="33"/>
      <c r="AH17" s="33"/>
      <c r="AI17" s="33"/>
      <c r="AJ17" s="33"/>
      <c r="AK17" s="33">
        <v>21.097</v>
      </c>
      <c r="AL17" s="33"/>
      <c r="AM17" s="33"/>
      <c r="AN17" s="33"/>
      <c r="AO17" s="33"/>
      <c r="AP17" s="33"/>
      <c r="AQ17" s="33"/>
      <c r="AR17" s="33"/>
      <c r="AS17" s="34"/>
      <c r="AT17" s="54"/>
      <c r="AU17" s="46">
        <v>0</v>
      </c>
      <c r="AV17" s="46">
        <v>7</v>
      </c>
      <c r="AW17" s="18"/>
    </row>
    <row r="18" spans="1:49" s="14" customFormat="1" ht="15" customHeight="1">
      <c r="A18" s="19" t="s">
        <v>17</v>
      </c>
      <c r="B18" s="21" t="s">
        <v>3</v>
      </c>
      <c r="C18" s="17">
        <f>SUM(D18:AS18)</f>
        <v>147.67900000000003</v>
      </c>
      <c r="D18" s="49"/>
      <c r="E18" s="33">
        <v>21.097</v>
      </c>
      <c r="F18" s="23"/>
      <c r="G18" s="23"/>
      <c r="H18" s="23"/>
      <c r="I18" s="23"/>
      <c r="J18" s="23"/>
      <c r="K18" s="33">
        <v>21.097</v>
      </c>
      <c r="L18" s="23"/>
      <c r="M18" s="23"/>
      <c r="N18" s="23"/>
      <c r="O18" s="23"/>
      <c r="P18" s="23"/>
      <c r="Q18" s="33">
        <v>21.097</v>
      </c>
      <c r="R18" s="33">
        <v>21.097</v>
      </c>
      <c r="S18" s="23"/>
      <c r="T18" s="23"/>
      <c r="U18" s="33">
        <v>21.097</v>
      </c>
      <c r="V18" s="23"/>
      <c r="W18" s="23"/>
      <c r="X18" s="23"/>
      <c r="Y18" s="23"/>
      <c r="Z18" s="23"/>
      <c r="AA18" s="23"/>
      <c r="AB18" s="33">
        <v>21.097</v>
      </c>
      <c r="AC18" s="23"/>
      <c r="AD18" s="23"/>
      <c r="AE18" s="33">
        <v>21.097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15"/>
      <c r="AT18" s="16"/>
      <c r="AU18" s="46">
        <v>0</v>
      </c>
      <c r="AV18" s="46">
        <v>7</v>
      </c>
      <c r="AW18" s="18"/>
    </row>
    <row r="19" spans="1:49" ht="15" customHeight="1">
      <c r="A19" s="44" t="s">
        <v>63</v>
      </c>
      <c r="B19" s="28" t="s">
        <v>35</v>
      </c>
      <c r="C19" s="17">
        <f>SUM(D19:AS19)</f>
        <v>139.8</v>
      </c>
      <c r="D19" s="49"/>
      <c r="E19" s="23"/>
      <c r="F19" s="23"/>
      <c r="G19" s="23"/>
      <c r="H19" s="23"/>
      <c r="I19" s="23"/>
      <c r="J19" s="23">
        <v>26</v>
      </c>
      <c r="K19" s="23"/>
      <c r="L19" s="23"/>
      <c r="M19" s="23"/>
      <c r="N19" s="23"/>
      <c r="O19" s="23">
        <v>26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>
        <v>50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>
        <f>21*1.8</f>
        <v>37.800000000000004</v>
      </c>
      <c r="AO19" s="23"/>
      <c r="AP19" s="23"/>
      <c r="AQ19" s="23"/>
      <c r="AR19" s="23"/>
      <c r="AS19" s="15"/>
      <c r="AT19" s="12"/>
      <c r="AU19" s="46">
        <v>0</v>
      </c>
      <c r="AV19" s="46">
        <v>0</v>
      </c>
      <c r="AW19" s="13"/>
    </row>
    <row r="20" spans="1:49" s="14" customFormat="1" ht="15" customHeight="1">
      <c r="A20" s="19" t="s">
        <v>38</v>
      </c>
      <c r="B20" s="21" t="s">
        <v>6</v>
      </c>
      <c r="C20" s="17">
        <f>SUM(D20:AS20)</f>
        <v>130.388</v>
      </c>
      <c r="D20" s="49"/>
      <c r="E20" s="33">
        <v>21.097</v>
      </c>
      <c r="F20" s="23">
        <v>16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3">
        <v>21.097</v>
      </c>
      <c r="R20" s="23"/>
      <c r="S20" s="23"/>
      <c r="T20" s="23"/>
      <c r="U20" s="23"/>
      <c r="V20" s="23"/>
      <c r="W20" s="23"/>
      <c r="X20" s="23"/>
      <c r="Y20" s="23"/>
      <c r="Z20" s="23"/>
      <c r="AA20" s="23">
        <v>30</v>
      </c>
      <c r="AB20" s="23"/>
      <c r="AC20" s="23"/>
      <c r="AD20" s="23"/>
      <c r="AE20" s="23"/>
      <c r="AF20" s="23"/>
      <c r="AG20" s="23"/>
      <c r="AH20" s="33">
        <v>21.097</v>
      </c>
      <c r="AI20" s="33"/>
      <c r="AJ20" s="23"/>
      <c r="AK20" s="23"/>
      <c r="AL20" s="23"/>
      <c r="AM20" s="23"/>
      <c r="AN20" s="23"/>
      <c r="AO20" s="23"/>
      <c r="AP20" s="23"/>
      <c r="AQ20" s="33">
        <v>21.097</v>
      </c>
      <c r="AR20" s="23"/>
      <c r="AS20" s="15"/>
      <c r="AT20" s="16"/>
      <c r="AU20" s="46">
        <v>0</v>
      </c>
      <c r="AV20" s="46">
        <v>4</v>
      </c>
      <c r="AW20" s="18"/>
    </row>
    <row r="21" spans="1:49" ht="15" customHeight="1">
      <c r="A21" s="20" t="s">
        <v>12</v>
      </c>
      <c r="B21" s="22" t="s">
        <v>4</v>
      </c>
      <c r="C21" s="17">
        <f>SUM(D21:AS21)</f>
        <v>126.583</v>
      </c>
      <c r="D21" s="49"/>
      <c r="E21" s="33">
        <v>21.097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3">
        <v>21.097</v>
      </c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33">
        <v>21.097</v>
      </c>
      <c r="AC21" s="23"/>
      <c r="AD21" s="23"/>
      <c r="AE21" s="33">
        <v>21.097</v>
      </c>
      <c r="AF21" s="33"/>
      <c r="AG21" s="33"/>
      <c r="AH21" s="49">
        <v>42.195</v>
      </c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15"/>
      <c r="AT21" s="12"/>
      <c r="AU21" s="46">
        <v>1</v>
      </c>
      <c r="AV21" s="46">
        <v>4</v>
      </c>
      <c r="AW21" s="13"/>
    </row>
    <row r="22" spans="1:49" s="14" customFormat="1" ht="15" customHeight="1">
      <c r="A22" s="19" t="s">
        <v>25</v>
      </c>
      <c r="B22" s="21" t="s">
        <v>4</v>
      </c>
      <c r="C22" s="17">
        <f>SUM(D22:AS22)</f>
        <v>126.291</v>
      </c>
      <c r="D22" s="49"/>
      <c r="E22" s="33">
        <v>21.097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3">
        <v>21.097</v>
      </c>
      <c r="AC22" s="23"/>
      <c r="AD22" s="23"/>
      <c r="AE22" s="23"/>
      <c r="AF22" s="23"/>
      <c r="AG22" s="23"/>
      <c r="AH22" s="33">
        <v>21.097</v>
      </c>
      <c r="AI22" s="23"/>
      <c r="AJ22" s="23"/>
      <c r="AK22" s="23"/>
      <c r="AL22" s="23"/>
      <c r="AM22" s="23"/>
      <c r="AN22" s="23">
        <v>63</v>
      </c>
      <c r="AO22" s="23"/>
      <c r="AP22" s="23"/>
      <c r="AQ22" s="23"/>
      <c r="AR22" s="23"/>
      <c r="AS22" s="15"/>
      <c r="AT22" s="16"/>
      <c r="AU22" s="46">
        <v>0</v>
      </c>
      <c r="AV22" s="46">
        <v>2</v>
      </c>
      <c r="AW22" s="18"/>
    </row>
    <row r="23" spans="1:49" ht="15" customHeight="1">
      <c r="A23" s="20" t="s">
        <v>50</v>
      </c>
      <c r="B23" s="21" t="s">
        <v>3</v>
      </c>
      <c r="C23" s="17">
        <f>SUM(D23:AS23)</f>
        <v>119.59700000000001</v>
      </c>
      <c r="D23" s="49"/>
      <c r="E23" s="33">
        <v>21.097</v>
      </c>
      <c r="F23" s="33">
        <v>16</v>
      </c>
      <c r="G23" s="33"/>
      <c r="H23" s="33"/>
      <c r="I23" s="33"/>
      <c r="J23" s="23"/>
      <c r="K23" s="23"/>
      <c r="L23" s="23"/>
      <c r="M23" s="23"/>
      <c r="N23" s="23"/>
      <c r="O23" s="23">
        <v>32.5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50</v>
      </c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15"/>
      <c r="AT23" s="16"/>
      <c r="AU23" s="46">
        <v>0</v>
      </c>
      <c r="AV23" s="46">
        <v>1</v>
      </c>
      <c r="AW23" s="13"/>
    </row>
    <row r="24" spans="1:49" s="14" customFormat="1" ht="15" customHeight="1">
      <c r="A24" s="19" t="s">
        <v>39</v>
      </c>
      <c r="B24" s="21" t="s">
        <v>4</v>
      </c>
      <c r="C24" s="17">
        <f>SUM(D24:AS24)</f>
        <v>115.98800000000003</v>
      </c>
      <c r="D24" s="51"/>
      <c r="E24" s="33">
        <v>21.097</v>
      </c>
      <c r="F24" s="23">
        <v>16</v>
      </c>
      <c r="G24" s="23"/>
      <c r="H24" s="23"/>
      <c r="I24" s="23"/>
      <c r="J24" s="33"/>
      <c r="K24" s="33"/>
      <c r="L24" s="33"/>
      <c r="M24" s="33"/>
      <c r="N24" s="33"/>
      <c r="O24" s="33"/>
      <c r="P24" s="33"/>
      <c r="Q24" s="33">
        <v>10</v>
      </c>
      <c r="R24" s="33"/>
      <c r="S24" s="33">
        <v>5.6</v>
      </c>
      <c r="T24" s="33"/>
      <c r="U24" s="33">
        <v>21.097</v>
      </c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>
        <v>21.097</v>
      </c>
      <c r="AI24" s="33"/>
      <c r="AJ24" s="33"/>
      <c r="AK24" s="33"/>
      <c r="AL24" s="33"/>
      <c r="AM24" s="33"/>
      <c r="AN24" s="33"/>
      <c r="AO24" s="33"/>
      <c r="AP24" s="33"/>
      <c r="AQ24" s="33">
        <v>21.097</v>
      </c>
      <c r="AR24" s="33"/>
      <c r="AS24" s="51"/>
      <c r="AT24" s="16"/>
      <c r="AU24" s="46">
        <v>0</v>
      </c>
      <c r="AV24" s="46">
        <v>4</v>
      </c>
      <c r="AW24" s="18"/>
    </row>
    <row r="25" spans="1:49" s="14" customFormat="1" ht="15" customHeight="1">
      <c r="A25" s="26" t="s">
        <v>29</v>
      </c>
      <c r="B25" s="25" t="s">
        <v>34</v>
      </c>
      <c r="C25" s="17">
        <f>SUM(D25:AS25)</f>
        <v>109</v>
      </c>
      <c r="D25" s="23"/>
      <c r="E25" s="23"/>
      <c r="F25" s="23"/>
      <c r="G25" s="23"/>
      <c r="H25" s="23"/>
      <c r="I25" s="23">
        <v>44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>
        <v>65</v>
      </c>
      <c r="AK25" s="23"/>
      <c r="AL25" s="23"/>
      <c r="AM25" s="23"/>
      <c r="AN25" s="23"/>
      <c r="AO25" s="23"/>
      <c r="AP25" s="23"/>
      <c r="AQ25" s="23"/>
      <c r="AR25" s="23"/>
      <c r="AS25" s="34"/>
      <c r="AT25" s="31"/>
      <c r="AU25" s="46">
        <v>0</v>
      </c>
      <c r="AV25" s="46">
        <v>0</v>
      </c>
      <c r="AW25" s="18"/>
    </row>
    <row r="26" spans="1:49" s="14" customFormat="1" ht="15" customHeight="1">
      <c r="A26" s="19" t="s">
        <v>18</v>
      </c>
      <c r="B26" s="21" t="s">
        <v>10</v>
      </c>
      <c r="C26" s="17">
        <f>SUM(D26:AS26)</f>
        <v>105.48500000000001</v>
      </c>
      <c r="D26" s="49"/>
      <c r="E26" s="33">
        <v>21.097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3">
        <v>21.097</v>
      </c>
      <c r="R26" s="23"/>
      <c r="S26" s="23"/>
      <c r="T26" s="23"/>
      <c r="U26" s="33">
        <v>21.097</v>
      </c>
      <c r="V26" s="23"/>
      <c r="W26" s="23"/>
      <c r="X26" s="23"/>
      <c r="Y26" s="23"/>
      <c r="Z26" s="23"/>
      <c r="AA26" s="23"/>
      <c r="AB26" s="33">
        <v>21.097</v>
      </c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>
        <v>21.097</v>
      </c>
      <c r="AR26" s="33"/>
      <c r="AS26" s="15"/>
      <c r="AT26" s="16"/>
      <c r="AU26" s="46">
        <v>0</v>
      </c>
      <c r="AV26" s="46">
        <v>5</v>
      </c>
      <c r="AW26" s="18"/>
    </row>
    <row r="27" spans="1:49" s="56" customFormat="1" ht="15" customHeight="1">
      <c r="A27" s="19" t="s">
        <v>48</v>
      </c>
      <c r="B27" s="21" t="s">
        <v>7</v>
      </c>
      <c r="C27" s="17">
        <f>SUM(D27:AS27)</f>
        <v>105.09700000000001</v>
      </c>
      <c r="D27" s="49"/>
      <c r="E27" s="23"/>
      <c r="F27" s="23"/>
      <c r="G27" s="23"/>
      <c r="H27" s="23"/>
      <c r="I27" s="23"/>
      <c r="J27" s="23">
        <v>26</v>
      </c>
      <c r="K27" s="23"/>
      <c r="L27" s="23"/>
      <c r="M27" s="23"/>
      <c r="N27" s="23"/>
      <c r="O27" s="23"/>
      <c r="P27" s="23"/>
      <c r="Q27" s="33">
        <v>21.097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>
        <v>36</v>
      </c>
      <c r="AM27" s="23"/>
      <c r="AN27" s="23"/>
      <c r="AO27" s="23"/>
      <c r="AP27" s="23"/>
      <c r="AQ27" s="23"/>
      <c r="AR27" s="23">
        <v>22</v>
      </c>
      <c r="AS27" s="15"/>
      <c r="AT27" s="16"/>
      <c r="AU27" s="46">
        <v>0</v>
      </c>
      <c r="AV27" s="46">
        <v>1</v>
      </c>
      <c r="AW27" s="57"/>
    </row>
    <row r="28" spans="1:49" s="14" customFormat="1" ht="15" customHeight="1">
      <c r="A28" s="26" t="s">
        <v>28</v>
      </c>
      <c r="B28" s="25" t="s">
        <v>4</v>
      </c>
      <c r="C28" s="17">
        <f>SUM(D28:AS28)</f>
        <v>104</v>
      </c>
      <c r="D28" s="23"/>
      <c r="E28" s="23"/>
      <c r="F28" s="33">
        <v>16</v>
      </c>
      <c r="G28" s="23"/>
      <c r="H28" s="23"/>
      <c r="I28" s="23">
        <v>44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44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15"/>
      <c r="AT28" s="11"/>
      <c r="AU28" s="46">
        <v>0</v>
      </c>
      <c r="AV28" s="46">
        <v>0</v>
      </c>
      <c r="AW28" s="18"/>
    </row>
    <row r="29" spans="1:49" s="14" customFormat="1" ht="15" customHeight="1">
      <c r="A29" s="19" t="s">
        <v>9</v>
      </c>
      <c r="B29" s="21" t="s">
        <v>5</v>
      </c>
      <c r="C29" s="17">
        <f>SUM(D29:AS29)</f>
        <v>100.388</v>
      </c>
      <c r="D29" s="49"/>
      <c r="E29" s="33">
        <v>21.097</v>
      </c>
      <c r="F29" s="33">
        <v>16</v>
      </c>
      <c r="G29" s="33"/>
      <c r="H29" s="23"/>
      <c r="I29" s="23"/>
      <c r="J29" s="23"/>
      <c r="K29" s="23"/>
      <c r="L29" s="23"/>
      <c r="M29" s="23"/>
      <c r="N29" s="23"/>
      <c r="O29" s="23"/>
      <c r="P29" s="23"/>
      <c r="Q29" s="33">
        <v>21.097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33">
        <v>21.097</v>
      </c>
      <c r="AC29" s="23"/>
      <c r="AD29" s="23"/>
      <c r="AE29" s="23"/>
      <c r="AF29" s="23"/>
      <c r="AG29" s="23"/>
      <c r="AH29" s="23"/>
      <c r="AI29" s="23"/>
      <c r="AJ29" s="23"/>
      <c r="AK29" s="33">
        <v>21.097</v>
      </c>
      <c r="AL29" s="23"/>
      <c r="AM29" s="23"/>
      <c r="AN29" s="23"/>
      <c r="AO29" s="23"/>
      <c r="AP29" s="23"/>
      <c r="AQ29" s="23"/>
      <c r="AR29" s="23"/>
      <c r="AS29" s="15"/>
      <c r="AT29" s="16"/>
      <c r="AU29" s="46">
        <v>0</v>
      </c>
      <c r="AV29" s="46">
        <v>4</v>
      </c>
      <c r="AW29" s="18"/>
    </row>
    <row r="30" spans="1:49" ht="15" customHeight="1">
      <c r="A30" s="20" t="s">
        <v>59</v>
      </c>
      <c r="B30" s="21" t="s">
        <v>7</v>
      </c>
      <c r="C30" s="17">
        <f>SUM(D30:AS30)</f>
        <v>100</v>
      </c>
      <c r="D30" s="49"/>
      <c r="E30" s="23"/>
      <c r="F30" s="23">
        <v>16</v>
      </c>
      <c r="G30" s="23"/>
      <c r="H30" s="23"/>
      <c r="I30" s="23"/>
      <c r="J30" s="23">
        <v>26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>
        <v>36</v>
      </c>
      <c r="AM30" s="23"/>
      <c r="AN30" s="23"/>
      <c r="AO30" s="23"/>
      <c r="AP30" s="23"/>
      <c r="AQ30" s="23"/>
      <c r="AR30" s="23">
        <v>22</v>
      </c>
      <c r="AS30" s="15"/>
      <c r="AT30" s="12"/>
      <c r="AU30" s="46">
        <v>0</v>
      </c>
      <c r="AV30" s="46">
        <v>0</v>
      </c>
      <c r="AW30" s="6"/>
    </row>
    <row r="31" spans="1:49" s="14" customFormat="1" ht="15" customHeight="1">
      <c r="A31" s="19" t="s">
        <v>73</v>
      </c>
      <c r="B31" s="21" t="s">
        <v>7</v>
      </c>
      <c r="C31" s="17">
        <f>SUM(D31:AS31)</f>
        <v>92.59700000000001</v>
      </c>
      <c r="D31" s="49"/>
      <c r="E31" s="23"/>
      <c r="F31" s="23"/>
      <c r="G31" s="23"/>
      <c r="H31" s="23">
        <v>39</v>
      </c>
      <c r="I31" s="23"/>
      <c r="J31" s="23"/>
      <c r="K31" s="23"/>
      <c r="L31" s="23"/>
      <c r="M31" s="23"/>
      <c r="N31" s="23"/>
      <c r="O31" s="23">
        <v>32.5</v>
      </c>
      <c r="P31" s="23"/>
      <c r="Q31" s="23"/>
      <c r="R31" s="23"/>
      <c r="S31" s="23"/>
      <c r="T31" s="23"/>
      <c r="U31" s="33">
        <v>21.097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15"/>
      <c r="AT31" s="16"/>
      <c r="AU31" s="46">
        <v>0</v>
      </c>
      <c r="AV31" s="46">
        <v>1</v>
      </c>
      <c r="AW31" s="6"/>
    </row>
    <row r="32" spans="1:49" s="14" customFormat="1" ht="15" customHeight="1">
      <c r="A32" s="19" t="s">
        <v>21</v>
      </c>
      <c r="B32" s="21" t="s">
        <v>7</v>
      </c>
      <c r="C32" s="17">
        <f>SUM(D32:AS32)</f>
        <v>89</v>
      </c>
      <c r="D32" s="45"/>
      <c r="E32" s="23"/>
      <c r="F32" s="23">
        <v>16</v>
      </c>
      <c r="G32" s="23"/>
      <c r="H32" s="23"/>
      <c r="I32" s="23"/>
      <c r="J32" s="23"/>
      <c r="K32" s="23"/>
      <c r="L32" s="23"/>
      <c r="M32" s="23"/>
      <c r="N32" s="23">
        <v>12</v>
      </c>
      <c r="O32" s="23"/>
      <c r="P32" s="23"/>
      <c r="Q32" s="23"/>
      <c r="R32" s="23"/>
      <c r="S32" s="23"/>
      <c r="T32" s="23"/>
      <c r="U32" s="23"/>
      <c r="V32" s="23">
        <v>25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>
        <v>36</v>
      </c>
      <c r="AO32" s="23"/>
      <c r="AP32" s="23"/>
      <c r="AQ32" s="23"/>
      <c r="AR32" s="23"/>
      <c r="AS32" s="45"/>
      <c r="AT32" s="16"/>
      <c r="AU32" s="46">
        <v>0</v>
      </c>
      <c r="AV32" s="46">
        <v>0</v>
      </c>
      <c r="AW32" s="6"/>
    </row>
    <row r="33" spans="1:49" ht="15" customHeight="1">
      <c r="A33" s="44" t="s">
        <v>36</v>
      </c>
      <c r="B33" s="28" t="s">
        <v>35</v>
      </c>
      <c r="C33" s="17">
        <f>SUM(D33:AS33)</f>
        <v>88.59700000000001</v>
      </c>
      <c r="D33" s="49"/>
      <c r="E33" s="23"/>
      <c r="F33" s="23"/>
      <c r="G33" s="23"/>
      <c r="H33" s="23"/>
      <c r="I33" s="23"/>
      <c r="J33" s="23">
        <v>26</v>
      </c>
      <c r="K33" s="23"/>
      <c r="L33" s="23"/>
      <c r="M33" s="23"/>
      <c r="N33" s="23"/>
      <c r="O33" s="23">
        <v>19.5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33">
        <v>21.097</v>
      </c>
      <c r="AI33" s="33"/>
      <c r="AJ33" s="23"/>
      <c r="AK33" s="23"/>
      <c r="AL33" s="23"/>
      <c r="AM33" s="23"/>
      <c r="AN33" s="23"/>
      <c r="AO33" s="23"/>
      <c r="AP33" s="23"/>
      <c r="AQ33" s="23"/>
      <c r="AR33" s="23">
        <v>22</v>
      </c>
      <c r="AS33" s="15"/>
      <c r="AT33" s="12"/>
      <c r="AU33" s="46">
        <v>0</v>
      </c>
      <c r="AV33" s="46">
        <v>1</v>
      </c>
      <c r="AW33" s="6"/>
    </row>
    <row r="34" spans="1:49" s="14" customFormat="1" ht="15" customHeight="1">
      <c r="A34" s="19" t="s">
        <v>15</v>
      </c>
      <c r="B34" s="21" t="s">
        <v>4</v>
      </c>
      <c r="C34" s="17">
        <f>SUM(D34:AS34)</f>
        <v>85.291</v>
      </c>
      <c r="D34" s="49"/>
      <c r="E34" s="33">
        <v>21.097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3">
        <v>21.097</v>
      </c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>
        <v>21.097</v>
      </c>
      <c r="AJ34" s="23"/>
      <c r="AK34" s="23"/>
      <c r="AL34" s="23"/>
      <c r="AM34" s="23"/>
      <c r="AN34" s="23"/>
      <c r="AO34" s="23"/>
      <c r="AP34" s="23"/>
      <c r="AQ34" s="23"/>
      <c r="AR34" s="23">
        <v>22</v>
      </c>
      <c r="AS34" s="15"/>
      <c r="AT34" s="16"/>
      <c r="AU34" s="46">
        <v>0</v>
      </c>
      <c r="AV34" s="46">
        <v>3</v>
      </c>
      <c r="AW34" s="6"/>
    </row>
    <row r="35" spans="1:49" s="14" customFormat="1" ht="15" customHeight="1">
      <c r="A35" s="19" t="s">
        <v>0</v>
      </c>
      <c r="B35" s="21" t="s">
        <v>7</v>
      </c>
      <c r="C35" s="17">
        <f>SUM(D35:AS35)</f>
        <v>84.38900000000001</v>
      </c>
      <c r="D35" s="49"/>
      <c r="E35" s="33">
        <v>21.097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>
        <v>21.097</v>
      </c>
      <c r="S35" s="33"/>
      <c r="T35" s="23"/>
      <c r="U35" s="23"/>
      <c r="V35" s="23"/>
      <c r="W35" s="23"/>
      <c r="X35" s="23"/>
      <c r="Y35" s="23"/>
      <c r="Z35" s="49">
        <v>42.195</v>
      </c>
      <c r="AA35" s="49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15"/>
      <c r="AT35" s="16"/>
      <c r="AU35" s="46">
        <v>1</v>
      </c>
      <c r="AV35" s="46">
        <v>2</v>
      </c>
      <c r="AW35" s="6"/>
    </row>
    <row r="36" spans="1:49" s="56" customFormat="1" ht="15" customHeight="1">
      <c r="A36" s="20" t="s">
        <v>11</v>
      </c>
      <c r="B36" s="22" t="s">
        <v>5</v>
      </c>
      <c r="C36" s="17">
        <f>SUM(D36:AS36)</f>
        <v>84.388</v>
      </c>
      <c r="D36" s="49"/>
      <c r="E36" s="33">
        <v>21.097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3">
        <v>21.097</v>
      </c>
      <c r="R36" s="33">
        <v>21.097</v>
      </c>
      <c r="S36" s="33"/>
      <c r="T36" s="23"/>
      <c r="U36" s="23"/>
      <c r="V36" s="23"/>
      <c r="W36" s="23"/>
      <c r="X36" s="23"/>
      <c r="Y36" s="23"/>
      <c r="Z36" s="23"/>
      <c r="AA36" s="23"/>
      <c r="AB36" s="33">
        <v>21.097</v>
      </c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15"/>
      <c r="AT36" s="16"/>
      <c r="AU36" s="46">
        <v>0</v>
      </c>
      <c r="AV36" s="46">
        <v>4</v>
      </c>
      <c r="AW36" s="55"/>
    </row>
    <row r="37" spans="1:48" s="14" customFormat="1" ht="15" customHeight="1">
      <c r="A37" s="19" t="s">
        <v>14</v>
      </c>
      <c r="B37" s="21" t="s">
        <v>4</v>
      </c>
      <c r="C37" s="17">
        <f>SUM(D37:AS37)</f>
        <v>80.194</v>
      </c>
      <c r="D37" s="49"/>
      <c r="E37" s="33">
        <v>21.097</v>
      </c>
      <c r="F37" s="23">
        <v>16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33">
        <v>21.097</v>
      </c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>
        <v>22</v>
      </c>
      <c r="AS37" s="15"/>
      <c r="AT37" s="16"/>
      <c r="AU37" s="46">
        <v>0</v>
      </c>
      <c r="AV37" s="46">
        <v>2</v>
      </c>
    </row>
    <row r="38" spans="1:48" s="14" customFormat="1" ht="15" customHeight="1">
      <c r="A38" s="19" t="s">
        <v>54</v>
      </c>
      <c r="B38" s="21" t="s">
        <v>8</v>
      </c>
      <c r="C38" s="17">
        <f>SUM(D38:AS38)</f>
        <v>79.291</v>
      </c>
      <c r="D38" s="49"/>
      <c r="E38" s="33">
        <v>21.097</v>
      </c>
      <c r="F38" s="23">
        <v>16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33">
        <v>21.097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33">
        <v>21.097</v>
      </c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15"/>
      <c r="AT38" s="16"/>
      <c r="AU38" s="46">
        <v>0</v>
      </c>
      <c r="AV38" s="46">
        <v>3</v>
      </c>
    </row>
    <row r="39" spans="1:48" s="14" customFormat="1" ht="15" customHeight="1">
      <c r="A39" s="19" t="s">
        <v>60</v>
      </c>
      <c r="B39" s="25" t="s">
        <v>4</v>
      </c>
      <c r="C39" s="17">
        <f>SUM(D39:AS39)</f>
        <v>75.79400000000001</v>
      </c>
      <c r="D39" s="23"/>
      <c r="E39" s="33">
        <v>21.097</v>
      </c>
      <c r="F39" s="23"/>
      <c r="G39" s="23">
        <v>6</v>
      </c>
      <c r="H39" s="23"/>
      <c r="I39" s="23"/>
      <c r="J39" s="23"/>
      <c r="K39" s="23"/>
      <c r="L39" s="23"/>
      <c r="M39" s="23">
        <v>6</v>
      </c>
      <c r="N39" s="23"/>
      <c r="O39" s="23"/>
      <c r="P39" s="23"/>
      <c r="Q39" s="23">
        <v>10</v>
      </c>
      <c r="R39" s="23"/>
      <c r="S39" s="23">
        <v>5.6</v>
      </c>
      <c r="T39" s="23"/>
      <c r="U39" s="23"/>
      <c r="V39" s="23"/>
      <c r="W39" s="23"/>
      <c r="X39" s="23">
        <v>6</v>
      </c>
      <c r="Y39" s="23"/>
      <c r="Z39" s="23"/>
      <c r="AA39" s="23"/>
      <c r="AB39" s="33">
        <v>21.097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15"/>
      <c r="AT39" s="11"/>
      <c r="AU39" s="46">
        <v>0</v>
      </c>
      <c r="AV39" s="46">
        <v>2</v>
      </c>
    </row>
    <row r="40" spans="1:48" ht="15" customHeight="1">
      <c r="A40" s="19" t="s">
        <v>23</v>
      </c>
      <c r="B40" s="21" t="s">
        <v>4</v>
      </c>
      <c r="C40" s="17">
        <f>SUM(D40:AS40)</f>
        <v>72.194</v>
      </c>
      <c r="D40" s="4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3">
        <v>21.097</v>
      </c>
      <c r="S40" s="23"/>
      <c r="T40" s="23"/>
      <c r="U40" s="33">
        <v>21.097</v>
      </c>
      <c r="V40" s="23"/>
      <c r="W40" s="23"/>
      <c r="X40" s="23"/>
      <c r="Y40" s="23"/>
      <c r="Z40" s="23"/>
      <c r="AA40" s="23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15"/>
      <c r="AT40" s="16"/>
      <c r="AU40" s="46">
        <v>0</v>
      </c>
      <c r="AV40" s="46">
        <v>2</v>
      </c>
    </row>
    <row r="41" spans="1:48" s="14" customFormat="1" ht="15" customHeight="1">
      <c r="A41" s="44" t="s">
        <v>85</v>
      </c>
      <c r="B41" s="28" t="s">
        <v>87</v>
      </c>
      <c r="C41" s="17">
        <f>SUM(D41:AS41)</f>
        <v>66.5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45.5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>
        <v>21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15"/>
      <c r="AT41" s="16"/>
      <c r="AU41" s="46">
        <v>0</v>
      </c>
      <c r="AV41" s="46">
        <v>0</v>
      </c>
    </row>
    <row r="42" spans="1:48" s="14" customFormat="1" ht="15" customHeight="1">
      <c r="A42" s="19" t="s">
        <v>94</v>
      </c>
      <c r="B42" s="21" t="s">
        <v>3</v>
      </c>
      <c r="C42" s="17">
        <f>SUM(D42:AS42)</f>
        <v>63.291000000000004</v>
      </c>
      <c r="D42" s="23"/>
      <c r="E42" s="33">
        <v>21.097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3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33">
        <v>21.097</v>
      </c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33">
        <v>21.097</v>
      </c>
      <c r="AR42" s="33"/>
      <c r="AS42" s="15"/>
      <c r="AT42" s="11"/>
      <c r="AU42" s="46">
        <v>0</v>
      </c>
      <c r="AV42" s="46">
        <v>3</v>
      </c>
    </row>
    <row r="43" spans="1:48" ht="15" customHeight="1">
      <c r="A43" s="19" t="s">
        <v>46</v>
      </c>
      <c r="B43" s="21" t="s">
        <v>6</v>
      </c>
      <c r="C43" s="17">
        <f>SUM(D43:AS43)</f>
        <v>63.291000000000004</v>
      </c>
      <c r="D43" s="49"/>
      <c r="E43" s="33">
        <v>21.097</v>
      </c>
      <c r="F43" s="33"/>
      <c r="G43" s="33"/>
      <c r="H43" s="33"/>
      <c r="I43" s="33"/>
      <c r="J43" s="23"/>
      <c r="K43" s="23"/>
      <c r="L43" s="23"/>
      <c r="M43" s="23"/>
      <c r="N43" s="23"/>
      <c r="O43" s="23"/>
      <c r="P43" s="23"/>
      <c r="Q43" s="33">
        <v>21.097</v>
      </c>
      <c r="R43" s="23"/>
      <c r="S43" s="23"/>
      <c r="T43" s="23"/>
      <c r="U43" s="33">
        <v>21.097</v>
      </c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15"/>
      <c r="AT43" s="12"/>
      <c r="AU43" s="46">
        <v>0</v>
      </c>
      <c r="AV43" s="46">
        <v>3</v>
      </c>
    </row>
    <row r="44" spans="1:48" ht="15" customHeight="1">
      <c r="A44" s="19" t="s">
        <v>37</v>
      </c>
      <c r="B44" s="21" t="s">
        <v>3</v>
      </c>
      <c r="C44" s="17">
        <f>SUM(D44:AS44)</f>
        <v>63.291000000000004</v>
      </c>
      <c r="D44" s="49"/>
      <c r="E44" s="23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3">
        <v>21.097</v>
      </c>
      <c r="R44" s="32"/>
      <c r="S44" s="32"/>
      <c r="T44" s="32"/>
      <c r="U44" s="23"/>
      <c r="V44" s="32"/>
      <c r="W44" s="32"/>
      <c r="X44" s="32"/>
      <c r="Y44" s="32"/>
      <c r="Z44" s="32"/>
      <c r="AA44" s="32"/>
      <c r="AB44" s="58">
        <v>21.097</v>
      </c>
      <c r="AC44" s="32"/>
      <c r="AD44" s="32"/>
      <c r="AE44" s="32"/>
      <c r="AF44" s="32"/>
      <c r="AG44" s="32"/>
      <c r="AH44" s="58">
        <v>21.097</v>
      </c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15"/>
      <c r="AT44" s="12"/>
      <c r="AU44" s="46">
        <v>0</v>
      </c>
      <c r="AV44" s="46">
        <v>2</v>
      </c>
    </row>
    <row r="45" spans="1:48" s="14" customFormat="1" ht="15" customHeight="1">
      <c r="A45" s="19" t="s">
        <v>19</v>
      </c>
      <c r="B45" s="21" t="s">
        <v>7</v>
      </c>
      <c r="C45" s="17">
        <f>SUM(D45:AS45)</f>
        <v>63.291000000000004</v>
      </c>
      <c r="D45" s="49"/>
      <c r="E45" s="33">
        <v>21.097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58">
        <v>21.097</v>
      </c>
      <c r="R45" s="23"/>
      <c r="S45" s="32"/>
      <c r="T45" s="32"/>
      <c r="U45" s="58">
        <v>21.097</v>
      </c>
      <c r="V45" s="32"/>
      <c r="W45" s="32"/>
      <c r="X45" s="32"/>
      <c r="Y45" s="32"/>
      <c r="Z45" s="23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15"/>
      <c r="AT45" s="16"/>
      <c r="AU45" s="46">
        <v>0</v>
      </c>
      <c r="AV45" s="46">
        <v>3</v>
      </c>
    </row>
    <row r="46" spans="1:48" s="14" customFormat="1" ht="15" customHeight="1">
      <c r="A46" s="27" t="s">
        <v>101</v>
      </c>
      <c r="B46" s="28" t="s">
        <v>102</v>
      </c>
      <c r="C46" s="17">
        <f>SUM(D46:AS46)</f>
        <v>44</v>
      </c>
      <c r="D46" s="4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3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>
        <v>12</v>
      </c>
      <c r="AH46" s="23">
        <v>10</v>
      </c>
      <c r="AI46" s="23"/>
      <c r="AJ46" s="23">
        <v>22</v>
      </c>
      <c r="AK46" s="23"/>
      <c r="AL46" s="23"/>
      <c r="AM46" s="23"/>
      <c r="AN46" s="23"/>
      <c r="AO46" s="23"/>
      <c r="AP46" s="23"/>
      <c r="AQ46" s="23"/>
      <c r="AR46" s="23"/>
      <c r="AS46" s="15"/>
      <c r="AT46" s="16"/>
      <c r="AU46" s="46">
        <v>0</v>
      </c>
      <c r="AV46" s="46">
        <v>0</v>
      </c>
    </row>
    <row r="47" spans="1:48" s="14" customFormat="1" ht="15" customHeight="1">
      <c r="A47" s="27" t="s">
        <v>40</v>
      </c>
      <c r="B47" s="28" t="s">
        <v>27</v>
      </c>
      <c r="C47" s="17">
        <f>SUM(D47:AS47)</f>
        <v>43.097</v>
      </c>
      <c r="D47" s="49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33">
        <v>21.097</v>
      </c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>
        <v>22</v>
      </c>
      <c r="AS47" s="15"/>
      <c r="AT47" s="16"/>
      <c r="AU47" s="46">
        <v>0</v>
      </c>
      <c r="AV47" s="46">
        <v>1</v>
      </c>
    </row>
    <row r="48" spans="1:48" ht="15" customHeight="1">
      <c r="A48" s="52" t="s">
        <v>75</v>
      </c>
      <c r="B48" s="21" t="s">
        <v>7</v>
      </c>
      <c r="C48" s="17">
        <f>SUM(D48:AS48)</f>
        <v>43.097</v>
      </c>
      <c r="D48" s="5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>
        <v>21.097</v>
      </c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>
        <v>22</v>
      </c>
      <c r="AS48" s="34"/>
      <c r="AT48" s="54"/>
      <c r="AU48" s="46">
        <v>0</v>
      </c>
      <c r="AV48" s="46">
        <v>1</v>
      </c>
    </row>
    <row r="49" spans="1:48" s="14" customFormat="1" ht="15" customHeight="1">
      <c r="A49" s="44" t="s">
        <v>69</v>
      </c>
      <c r="B49" s="28" t="s">
        <v>32</v>
      </c>
      <c r="C49" s="17">
        <f>SUM(D49:AS49)</f>
        <v>42.194</v>
      </c>
      <c r="D49" s="23"/>
      <c r="E49" s="33">
        <v>21.097</v>
      </c>
      <c r="F49" s="3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3">
        <v>21.097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15"/>
      <c r="AT49" s="11"/>
      <c r="AU49" s="46">
        <v>0</v>
      </c>
      <c r="AV49" s="46">
        <v>2</v>
      </c>
    </row>
    <row r="50" spans="1:48" s="14" customFormat="1" ht="15" customHeight="1">
      <c r="A50" s="19" t="s">
        <v>70</v>
      </c>
      <c r="B50" s="21" t="s">
        <v>7</v>
      </c>
      <c r="C50" s="17">
        <f>SUM(D50:AS50)</f>
        <v>42.194</v>
      </c>
      <c r="D50" s="23"/>
      <c r="E50" s="33">
        <v>21.097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33">
        <v>21.097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15"/>
      <c r="AT50" s="11"/>
      <c r="AU50" s="46">
        <v>0</v>
      </c>
      <c r="AV50" s="46">
        <v>2</v>
      </c>
    </row>
    <row r="51" spans="1:48" ht="15" customHeight="1">
      <c r="A51" s="52" t="s">
        <v>96</v>
      </c>
      <c r="B51" s="21" t="s">
        <v>7</v>
      </c>
      <c r="C51" s="17">
        <f>SUM(D51:AS51)</f>
        <v>22</v>
      </c>
      <c r="D51" s="49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>
        <v>22</v>
      </c>
      <c r="AS51" s="15"/>
      <c r="AT51" s="12"/>
      <c r="AU51" s="46">
        <v>0</v>
      </c>
      <c r="AV51" s="46">
        <v>0</v>
      </c>
    </row>
  </sheetData>
  <sheetProtection password="D3C1" sheet="1" objects="1" scenarios="1" selectLockedCells="1" selectUnlockedCells="1"/>
  <printOptions/>
  <pageMargins left="0.7480314960629921" right="0.7480314960629921" top="0" bottom="0" header="0" footer="0"/>
  <pageSetup fitToHeight="3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2016-05-02T15:50:08Z</cp:lastPrinted>
  <dcterms:created xsi:type="dcterms:W3CDTF">2008-02-04T20:42:50Z</dcterms:created>
  <dcterms:modified xsi:type="dcterms:W3CDTF">2018-04-10T14:40:20Z</dcterms:modified>
  <cp:category/>
  <cp:version/>
  <cp:contentType/>
  <cp:contentStatus/>
</cp:coreProperties>
</file>